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8" windowWidth="14808" windowHeight="8016"/>
  </bookViews>
  <sheets>
    <sheet name="Приложение 1 к объявлению" sheetId="1" r:id="rId1"/>
  </sheets>
  <definedNames>
    <definedName name="_GoBack" localSheetId="0">'Приложение 1 к объявлению'!$B$246</definedName>
    <definedName name="_xlnm.Print_Area" localSheetId="0">'Приложение 1 к объявлению'!$A$1:$K$250</definedName>
  </definedNames>
  <calcPr calcId="114210"/>
</workbook>
</file>

<file path=xl/calcChain.xml><?xml version="1.0" encoding="utf-8"?>
<calcChain xmlns="http://schemas.openxmlformats.org/spreadsheetml/2006/main">
  <c r="G235" i="1"/>
  <c r="G234"/>
  <c r="G233"/>
  <c r="G231"/>
  <c r="G230"/>
  <c r="G229"/>
  <c r="G228"/>
  <c r="G227"/>
  <c r="G226"/>
  <c r="G225"/>
  <c r="G223"/>
  <c r="G222"/>
  <c r="G221"/>
  <c r="G219"/>
  <c r="G218"/>
  <c r="G217"/>
  <c r="G216"/>
  <c r="G215"/>
  <c r="G214"/>
  <c r="G212"/>
  <c r="G211"/>
  <c r="G210"/>
  <c r="G209"/>
  <c r="G208"/>
  <c r="G207"/>
  <c r="G206"/>
  <c r="G205"/>
  <c r="G203"/>
  <c r="G202"/>
  <c r="G201"/>
  <c r="G200"/>
  <c r="G199"/>
  <c r="G198"/>
  <c r="G196"/>
  <c r="G195"/>
  <c r="G194"/>
  <c r="G193"/>
  <c r="G191"/>
  <c r="G190"/>
  <c r="G189"/>
  <c r="G188"/>
  <c r="G187"/>
  <c r="G186"/>
  <c r="G185"/>
  <c r="G184"/>
  <c r="G183"/>
  <c r="G182"/>
  <c r="G181"/>
  <c r="G180"/>
  <c r="G179"/>
  <c r="G178"/>
  <c r="G176"/>
  <c r="G175"/>
  <c r="G174"/>
  <c r="G173"/>
  <c r="G172"/>
  <c r="G171"/>
  <c r="G170"/>
  <c r="G169"/>
  <c r="G168"/>
  <c r="G167"/>
  <c r="G166"/>
  <c r="G165"/>
  <c r="G164"/>
  <c r="G163"/>
  <c r="G162"/>
  <c r="G161"/>
  <c r="G160"/>
  <c r="G159"/>
  <c r="G158"/>
  <c r="G157"/>
  <c r="G156"/>
  <c r="G155"/>
  <c r="G154"/>
  <c r="G152"/>
  <c r="G151"/>
  <c r="G150"/>
  <c r="G149"/>
  <c r="G148"/>
  <c r="G147"/>
  <c r="G145"/>
  <c r="G144"/>
  <c r="G143"/>
  <c r="G142"/>
  <c r="G141"/>
  <c r="G140"/>
  <c r="G139"/>
  <c r="G138"/>
  <c r="G137"/>
  <c r="G136"/>
  <c r="G135"/>
  <c r="G134"/>
  <c r="G133"/>
  <c r="G132"/>
  <c r="G131"/>
  <c r="G130"/>
  <c r="G129"/>
  <c r="G128"/>
  <c r="G127"/>
  <c r="G126"/>
  <c r="G125"/>
  <c r="G124"/>
  <c r="G122"/>
  <c r="G121"/>
  <c r="G120"/>
  <c r="G119"/>
  <c r="G118"/>
  <c r="G117"/>
  <c r="G116"/>
  <c r="G115"/>
  <c r="G113"/>
  <c r="G112"/>
  <c r="G111"/>
  <c r="G110"/>
  <c r="G109"/>
  <c r="G108"/>
  <c r="G106"/>
  <c r="G105"/>
  <c r="G104"/>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5"/>
  <c r="G44"/>
  <c r="G43"/>
  <c r="G42"/>
  <c r="G41"/>
  <c r="G40"/>
  <c r="G38"/>
  <c r="G37"/>
  <c r="G36"/>
  <c r="G35"/>
  <c r="G34"/>
  <c r="G33"/>
  <c r="G32"/>
  <c r="G31"/>
  <c r="G30"/>
  <c r="G29"/>
  <c r="G28"/>
  <c r="G27"/>
  <c r="G26"/>
  <c r="G25"/>
  <c r="G23"/>
  <c r="G22"/>
  <c r="G21"/>
  <c r="G20"/>
  <c r="G19"/>
  <c r="G18"/>
  <c r="G17"/>
  <c r="G16"/>
  <c r="G15"/>
  <c r="G14"/>
  <c r="G13"/>
  <c r="G12"/>
  <c r="G11"/>
  <c r="G10"/>
  <c r="G9"/>
  <c r="G8"/>
  <c r="G7"/>
  <c r="G6"/>
  <c r="G5"/>
  <c r="G4"/>
  <c r="G236"/>
</calcChain>
</file>

<file path=xl/sharedStrings.xml><?xml version="1.0" encoding="utf-8"?>
<sst xmlns="http://schemas.openxmlformats.org/spreadsheetml/2006/main" count="687" uniqueCount="458">
  <si>
    <t>Трубка эндотрахеальная с манжетой армированная стерильная, однократного применения размерами (I.D): 6.0</t>
  </si>
  <si>
    <t>Трубка эндотрахеальная с манжетой стерильная, однократного применения размерами (I.D):  6.0</t>
  </si>
  <si>
    <t>Трубка эндотрахеальная с манжетой армированная стерильная, однократного применения размерами (I.D): 6.5</t>
  </si>
  <si>
    <t>Трубка эндотрахеальная с манжетой стерильная, однократного применения размерами (I.D):  6.5</t>
  </si>
  <si>
    <t>Трубка эндотрахеальная с манжетой армированная стерильная, однократного применения размерами (I.D): 7</t>
  </si>
  <si>
    <t xml:space="preserve">Трубка эндотрахеальная с манжетой стерильная, однократного применения размерами (I.D): 7 </t>
  </si>
  <si>
    <t>Трубка эндотрахеальная с манжетой армированная стерильная, однократного применения размерами (I.D): 7,5</t>
  </si>
  <si>
    <t>Трубка эндотрахеальная с манжетой стерильная, однократного применения размерами (I.D): 7,5</t>
  </si>
  <si>
    <t>Скальпель стерильный,  однократного применения, с  защитным  колпачком со  съемным лезвием  №20  из  нержавеющей  стали</t>
  </si>
  <si>
    <t xml:space="preserve"> Скальпель стерильный,  однократного применения, с  защитным  колпачком со  съемным лезвием № 20 из  нержавеющей  стали.Скальпели с лезвиями с большим или малым соединением различных размеров
</t>
  </si>
  <si>
    <t>Анестезиологический дыхательный контур.</t>
  </si>
  <si>
    <t>Контур дыхательный конфигурируемый Compact II  1,8 м с угловым соединителем.</t>
  </si>
  <si>
    <t>72-х часовая закрытая санационная система 14 Fr, для эндотрахеальной трубки.</t>
  </si>
  <si>
    <t>72-х часовая закрытая санационная система Free Trachea 14 Fr, для эндотрахеальной трубки.</t>
  </si>
  <si>
    <t>72-х часовая закрытая санационная система 6-8Fr, для эндотрахеальной трубки.</t>
  </si>
  <si>
    <t>72-х часовая закрытая санационная система Free Trachea 6-8 Fr, для эндотрахеальной трубки.</t>
  </si>
  <si>
    <t>Система для ручной искусственной вентиляции легких.</t>
  </si>
  <si>
    <t>Система для ручной искусственной вентиляции легких (Реанимационный дыхательный мешок типа "Амбу"), объем 1000 мл, для взрослых, размер маски 4.</t>
  </si>
  <si>
    <t>Эпидуральный набор «Минипак». D – 18 G, L – 80 мм.</t>
  </si>
  <si>
    <t>Фиксатор эпидурального катетера состоящий из мягкой пористой основы с клеящейся поверхностью для фиксации к кожным покровам, и жесткого пластикового замка-защелки для фиксации катетера под прямым углом. Предупреждает непреднамеренное смещение и образование перегибов месте выхода катетера.Эпидуральный катетер с направителем, материал катетера – полиамид. Дистальный конец катетера закругленный, атравматичный и маркированый, с тремя латеральными отверстиями.Коннектор для эпидурального катетера обеспечивает возможность подсоединения фильтра и/или шприца для введения медикаментов в катетер, тип фиксации – катетер в обжимной муфте с защелкой (snaplock). Ярко-желтый цвет и необычная форма коннектора призваны привлечь внимание медицинского персонала с целью исключения риска ошибочного введения внутривенных растворов.Игла ТуохиD -18G – металлопластиковая, легкая с присоединяемыми крыльями и внутренним мандреном. Игла отчетливо маркирована по длине через 10мм.Шприц “Утрата сопротивления” с ограничителем “заднего” хода плунжера,10мл,Эпидуральный фильтр имеет размер пор - 0,2 мкм; повышенной механической прочности, со сниженным сопротивлением при введении растворов; на 96 часов работы.</t>
  </si>
  <si>
    <t xml:space="preserve">Фототермографическая медицинская рентгеновская пленка DRYVIEW DVB  размер 35х43 см, уп.№125 </t>
  </si>
  <si>
    <t xml:space="preserve">для аппарата DRYVIEW DVB  размер 35х43 см, уп.№125 </t>
  </si>
  <si>
    <t>Цоликлон анти-АВ</t>
  </si>
  <si>
    <t>Для определнеия групп крови 5мл</t>
  </si>
  <si>
    <t>Цоликлон анти-А</t>
  </si>
  <si>
    <t>Для определнеия групп крови 10мл</t>
  </si>
  <si>
    <t>Цоликлон анти-В</t>
  </si>
  <si>
    <t>Цоликлон Д супер</t>
  </si>
  <si>
    <t>Для определения резуса пренадлежности 5мл</t>
  </si>
  <si>
    <t xml:space="preserve">Шприц инъекционный трехкомпонентный стерильный однократного применения объемам: 10мл с иглой </t>
  </si>
  <si>
    <t>Шприц изготовлен из высококачественного пластика и состоит из поршня, уплотнительного резинового кольца, цилиндра с градуировкой. Игла с трехгранной заточкой покрыта тонким слоем силикона.</t>
  </si>
  <si>
    <t>Шприц инъекционный трехкомпонентный стерильный однократного применения объемам: 20 мл с иглой</t>
  </si>
  <si>
    <t>И.о.заместителя главного врача по лечебной работе__________________________________</t>
  </si>
  <si>
    <t>М.А.Копбаева – Юрист_____________________________________</t>
  </si>
  <si>
    <t>М.М.Ауесбаев - Заместитель по экономике и АХЧ____________________________</t>
  </si>
  <si>
    <t xml:space="preserve">А.Т.Мухамеджанова - специалист по государственным закупкам_________________________ </t>
  </si>
  <si>
    <r>
      <t xml:space="preserve">Председатель тендерной комиссии - </t>
    </r>
    <r>
      <rPr>
        <sz val="14"/>
        <color indexed="8"/>
        <rFont val="Times New Roman"/>
        <family val="1"/>
        <charset val="204"/>
      </rPr>
      <t>А.С.Сейтжанов  И.о.главного врача __</t>
    </r>
    <r>
      <rPr>
        <b/>
        <sz val="14"/>
        <color indexed="8"/>
        <rFont val="Times New Roman"/>
        <family val="1"/>
        <charset val="204"/>
      </rPr>
      <t>__________________________</t>
    </r>
  </si>
  <si>
    <r>
      <t>Заместитель председателя тендерной комиссии</t>
    </r>
    <r>
      <rPr>
        <sz val="14"/>
        <color indexed="8"/>
        <rFont val="Times New Roman"/>
        <family val="1"/>
        <charset val="204"/>
      </rPr>
      <t xml:space="preserve"> – Ш.О.Жапаркулова </t>
    </r>
  </si>
  <si>
    <t>Секретарь тендерной комиссии</t>
  </si>
  <si>
    <t>Шприц изготовлен из высококачественного пластика и состоит из поршня, уплотнительного резинового кольца, цилиндра с градуировкой. Игла с трехгранной заточкой покрыта тонким слоем силикона. Стерилизован этиленоксидом.</t>
  </si>
  <si>
    <t>Шприц инъекционный трехкомпонентный стерильный однократного применения объемам: 2мл; с иглой</t>
  </si>
  <si>
    <t>Шприц изготовлен из высококачественного пластика и состоит из поршня, уплотнительного резинового кольца и цилиндра с градуировкой. Игла с трехгранной заточкой покрыта тонким слоем силикона.</t>
  </si>
  <si>
    <t>Шприц инъекционный трехкомпонентный стерильный однократного применения объемам: 5мл с иглой</t>
  </si>
  <si>
    <t>Шприц изготовлен из высококачественного пластика и состоит из поршня, уплотнительного резинового кольца и цилиндра с градуировкой. Игла с трехгранной заточкой покрыта тонким слоем силикона</t>
  </si>
  <si>
    <t>Шприц инъекционный трехкомпонентный стерильный однократного применения объемам: 50мл; с иглой</t>
  </si>
  <si>
    <t>Шприц инъекционный  трехкомпонентный стерильный однократного примерения, для забора крови,  введения лекарственных препаратов, смешивания лекарственных растворов .</t>
  </si>
  <si>
    <t>Шприц типа Жанэ 150мл.</t>
  </si>
  <si>
    <t>Шприц 150 типа Жане имеет объем 150, 0 мл, шкала до 160, 0 мл, цена деления - 1, 0 мл.Шприц одноразовый 150 мл - изготавливается с 2-мя различными типами канюли: - под катетер (Catheter Tip). Шприц 150,0 мл (тип Жанэ) является 3-х компанентным за счет наличия резиновой манжеты, покрытой силиконом - обеспечивающей максимальную плавность хода. Параметры цилиндра: Внутренний диаметр 39,9 мм, наружный 43 мм.</t>
  </si>
  <si>
    <t>Удлинитель инфузионный стерильный, однократного применения</t>
  </si>
  <si>
    <t>Предназначены для проведения внутривенного вливания лекарственных средств с помощью шприцевого дозатора в условиях лечебно-профилактических учреждений, облегчает проведение инфузионной терапии из различных источников, а также процесс контроля за ними. Состоит из прозрачной трубки, изготовленной из ПВХ медицинского назначения, номинальная длина, мм – 1500, 2500, расчетное давление, мПА – не более низкого давления 0,4 (У1), высокого давления 6,5 (У2). Коннектор FLL и коннектор MLL. Срок хранения – 5 лет, стерильный, однократного применения</t>
  </si>
  <si>
    <t>Набор для заменного переливания крови</t>
  </si>
  <si>
    <t xml:space="preserve">Набор для заменного переливания крови (набор для обменного переливания крови В комплекте: удлинительная трубка с 4-х ходовым краном, пупочный катетер, наклейка дермафилм) 
Состав набора:
1.  Рентгеноконтрастный ПВХ катетер для заменого переливания 5 Fr, длина 37 см – 1 шт.
2.  Рентгеноконтрастный ПВХ катетер для заменого переливания 7 Fr, длина 37 см – 1 шт.
3. Трехходовой краник с доп.входом и удлинительной трубкой и дополнительным инъекционным портом – 1 шт.
4. Удлинительная трубка для забора крови – 1 шт.
Шприц Луер-лок 20 мл – 2 шт.
Шприц Луер-лок 10 мл – 1 шт.
Игла гиподермальная 25 G, внешний диаметр 0,5 мм, длина 15 мм – 1 шт.
Пластиковый контейнер с градуировкой – 1 шт.
Линейка 15 см для измерения венозного давления – 1 шт.
Систем для трансфузии с Y-образным коннектором с дополнительным инъекционным портом – 1 шт.
Воздушная игла с удлинительной трубкой из ПВХ и колпачком с фильтрующей губкой – 1 шт.
Хирургическая простыня с выделенным операционным полем, размер 50х60 см – 1 шт.
Впитывающие марлевые салфетки, размер 50х50 мм – 3 шт.
Перчатки – 1 шт.
</t>
  </si>
  <si>
    <t>Премикат</t>
  </si>
  <si>
    <t xml:space="preserve">внутривенный центральный для долговременной катетеризации новорожденных с очень низким весом Для долговременного венозного доступа у недоношенных детей с малой массой тела (менее 800 г.), предназначен для парентерального питания, введения лекарств. Материал - полиуретан Характеристики катетера:
•рентгеноконтрастный
•маркировка каждый сантиметр
•дистальный кончик черного цвета, для однозначного определения полного извлечения катетера
•крылышки для фиксации 
•встроенная удлинительная трубка 
•наличие зажима на удлинительной трубке
•длина встроенной удлинительной трубки — 8 см
•внутренний диаметр удлинительной трубки 0,5 мм
•внешний диаметр удлинительной трубки 1,6 мм
•внутренний диаметр катетера 0,17 мм
•внешний диаметр катетера 0, 35 мм (1Fr)
•длина катетера 20 см
•объем заполнения катетера 0,09 мл
•скорость потока через катетер (при давлении 1 бар) 0,7 мл/мин
Характеристики интродьюсера:
•тип интродьюсера — расщепляемая игла, удаляемая после ввода катетера 
•внешний диаметр интродьюсера — 0,7 мм/24G
•длина интродьюсера 19 мм
Комплект поставки
•1 полиуретановый рентгеноконтрастный катетер
•интродьюсер — расщепляемая игла 24G
•измерительная лента
</t>
  </si>
  <si>
    <t>Фильтр Эндотоксиновый</t>
  </si>
  <si>
    <t xml:space="preserve">Фильтр (трубка удлинительная с 96-часовым  фильтром . Эндотоксиновый с удлинительной трубкой 25 см с зажимами Удлинительная линия с педиатрическим эндотоксиновым фильтром (Материал фильтра  Акрил/Тефлон/Полиэфирсульфон) для фильтрации случайных микробных контаминаций, связанных эндотоксинов и твердых частиц (пластик-стекло), с возможностью удаления воздуха. Удлинительная трубка с зажимом из Полиэтилен /Этиленвинилацетат /  Поливинилхлорид . Длина 24 см. Соединение Люэр-Лок. НЕ для использования с липидами, кровью или продуктами крови. Характеристики:
•размер фильтруемых частиц  0,22 µм
•площадь фильтрующей мембраны 1.65 см.кв.
•время работы —  96 часов
•удаляет воздух при работе
•заполняемый объем  0,59 мл
•скорость потока —  не больше 7 мл/мин
•в комплекте наклейки с указанием дня постановки 
•при давлении 5,2 Бар
</t>
  </si>
  <si>
    <t>Манжета НИАд, одноразовая, для новорожденных, размер 1,  3,1 - 5,7 см. Уп №10</t>
  </si>
  <si>
    <t>Манжета НИАд, одноразового применения для новорожденных, размер 1, 3,1-5,7 см, (уп.10 шт.)</t>
  </si>
  <si>
    <t>Манжета НИАд, одноразовая, для новорожденных, размер 2, 4,3 – 8,0 см. Уп №10</t>
  </si>
  <si>
    <t>Манжета НИАд, одноразового применения для новорожденных, размер 2, 4,3-8,0 см, (уп.10 шт.)</t>
  </si>
  <si>
    <t>Манжета НИАд, одноразовая, для новорожденных, размер 3, 5,8 – 10,9 см.Уп№10</t>
  </si>
  <si>
    <t>Манжета НИАд, одноразового применения для новорожденных, размер 3, 5,8-10,9 см, (уп.10 шт.)</t>
  </si>
  <si>
    <t>Расходный материал на  аппарат BACT/ALERT</t>
  </si>
  <si>
    <t>Инкубационные флаконы BACT/ALERT FA Plus из комплекта Автоматический бактериологический анализатор культур крови и микобактерий BacT/Alert 3D Combo,t +15 +30 С (100 шт/уп) (100х30мл) (BioMerieux inc., США )</t>
  </si>
  <si>
    <t>Пластиковые флаконы с питательной средой и адсорбирущими полимерными гранулами для определения аэробной флоры при работе на бактериологическом анализаторе культур крови и микобактерий BacT/Alert 3D Combo. Одноразовые флаконы содержат 30 мл комплексной питательной среды и ≥1,6 г адсорбирующих полимерных гранул. Среда состоит из следующих компонентов: сочетание пептонов/биологических экстрактов (≥1,85 % вес/объем), антикоагулянтов (≥0,083 % вес/объем), витаминов и аминокислот (≥0,00145 % вес/объем), источников углерода (≥0,45 % вес/объем), следовых веществ (≥0,0005 % вес/объем) и прочих комплексных аминокислот и углеводных субстратов в очищенной воде. Атмосфера во флаконах разреженная, N2, O2 и CO2. 100 шт/уп.</t>
  </si>
  <si>
    <t>упак</t>
  </si>
  <si>
    <t>Инкубационные флаконы BACT/ALERT FN Plus из комплекта Автоматический бактериологический анализатор культур крови и микобактерий BacT/Alert 3D Combo,t +15 +30 С (100 шт/уп) (100х40мл) (BioMerieux inc., США )</t>
  </si>
  <si>
    <t>Пластиковые флаконы с питательной средой и адсорбирущими полимерными гранулами для определения анаэробной флоры  при работе на бактериологическом анализаторе культур крови и микобактерий  BacT/Alert 3D Combo. Одноразовые флаконы содержат 40 мл комплексной питательной среды и ≥1,6 г адсорбирующих полимерных гранул. Среда состоит из следующих компонентов: сочетание пептонов/биологических экстрактов (≥1,85 % вес/объем), антикоагулянтов (≥0,083 % вес/объем), витаминов и аминокислот (≥0,00145 % вес/объем), источников углерода (≥0,45 % вес/объем), следовых  веществ (≥0,0005 % вес/объем) и прочих комплексных аминокислот и углеводных субстратов в очищенной воде. Атмосфера во флаконах разреженная, N2 и CO2. 100 шт/уп.</t>
  </si>
  <si>
    <t>Инкубационные флаконы BACT/ALERT PF Plus из комплекта Автоматический бактериологический анализатор культур крови и микобактерий BacT/Alert 3D Combo,t +15 +30 С (100 шт/уп) (100х30мл) (BioMerieux inc., США )</t>
  </si>
  <si>
    <t>Пластиковые флаконы с питательной средой и адсорбирущими полимерными гранулами для определения аэробной и факультативно анаэробной флоры  в педиатрических образцах при работе на бактериологическом анализаторе культур крови и микобактерий BacT/Alert 3D Combo.Одноразовые флаконы BacT/ALERT PF Plus содержат 30 мл  комплексной питательной среды и ≥1,6 г адсорбирующих полимерных гранул. Среда состоит из следующих компонентов: сочетание пептонов/биологических экстрактов (≥1,85 % вес/объем), антикоагулянтов (≥0,083 % вес/объем), витаминов и аминокислот (≥0,00145 % вес/объем), источников углерода (≥0,45 % вес/объем), следовых веществ (≥0,0005 % вес/объем). Атмосфера во флаконах разреженная, N2, O2 и CO2. 100 шт/уп.</t>
  </si>
  <si>
    <t>Медицинские инструменты</t>
  </si>
  <si>
    <t>Щипцы Окончатые (абарцанг)</t>
  </si>
  <si>
    <t>с замком</t>
  </si>
  <si>
    <t>Иглодержатель   общехирургический длина  изделия  200 мм +/- 3 мм.</t>
  </si>
  <si>
    <t>Иглодержатель    из  хромированной  нержавеющей  стали,  или  из  латуни  с  блестящим  никелевым  покрытием,  устойчивой  к  циклу  обработки  состоящему  из  дезинфекции,  предстерилизационной  очистки,  воздушной  стерилизации.   Длина  изделия  200 мм +/- 3 мм.</t>
  </si>
  <si>
    <t>Зажим жесткий для влагалищных операций  изогнутый</t>
  </si>
  <si>
    <t>Зажим жесткий для влагалищных операций  изогнутый длина 219мм 3-60-2П. Предназначен для аережатия кровеносных сосудов вместе с тканями при влагалищных брюшно-полосных операциях. Зажим имеет четырехшарнирный запирающий замок, а наконцах рабочих губок прорезь и фиксирующий штифт предохраняющие их от перекоса.</t>
  </si>
  <si>
    <t>Зажим жесткий для влагалищных операций  изогнутый 233мм 3-60-3П. Предназначен для аережатия кровеносных сосудов вместе с тканями при влагалищных брюшно-полосных операциях. Зажим имеет четырехшарнирный запирающий замок, а наконцах рабочих губок прорезь и фиксирующий штифт предохраняющие их от перекоса.</t>
  </si>
  <si>
    <t>Зажим жесткий прямой для влагалищных операций</t>
  </si>
  <si>
    <t>Зажим жесткий для влагалищных операций (гинекологический длинный, прямой, длина 220 мм) для удерживания и оттягивания значительных по толщине участков тканей без их травматизации, отличающийся тем, что при фиксации зажима концы рабочих губок не соприкасаются</t>
  </si>
  <si>
    <t xml:space="preserve">Ранорасширитель  </t>
  </si>
  <si>
    <t>Ранорасширитель  брюшной , гинекологический, 220 мм</t>
  </si>
  <si>
    <t>Шовный хирургический материал</t>
  </si>
  <si>
    <t xml:space="preserve"> Нить нерассасывающаяся плетеная из протеиновых волокон шелка, покрытая натуральным воском для обеспечения гладкого скольжения и прохождения через ткани. Нить окрашена в контрастный цвет для лучшей визуализации в  ране.</t>
  </si>
  <si>
    <t xml:space="preserve">Нить нерассасывающаяся плетеная из протеиновых волокон шелка, покрытая натуральным воском для обеспечения гладкого скольжения и прохождения через ткани. Нить окрашена в контрастный цвет для лучшей визуализации в  ране.  Метрический размер 5, условный размер 2. Длина нити  180 см. Без иглы.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</si>
  <si>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 xml:space="preserve">Хирургический шовный материал USP (метрический) размеры: 2 (5); длина нити 90 см, с атравматической иглой 48 мм ½ </t>
  </si>
  <si>
    <t>№</t>
  </si>
  <si>
    <t>Фармакологическая группа/ МНН</t>
  </si>
  <si>
    <t>Лекарственная форма, дозировка и объем</t>
  </si>
  <si>
    <t xml:space="preserve">Ед.изм.
</t>
  </si>
  <si>
    <t xml:space="preserve">Кол-во
</t>
  </si>
  <si>
    <t xml:space="preserve">Цена
</t>
  </si>
  <si>
    <t>Сумма</t>
  </si>
  <si>
    <t>Норэпинефрин</t>
  </si>
  <si>
    <t>Концентрат для приготовления раствора для инфузий 4 мг/4 мл</t>
  </si>
  <si>
    <t>амп</t>
  </si>
  <si>
    <t>Добутамин</t>
  </si>
  <si>
    <t>концентрат для приготовления раствора для инфузий, 250 мг/20 мл</t>
  </si>
  <si>
    <t>Кальция глюконат</t>
  </si>
  <si>
    <t xml:space="preserve">Раствор для инъекций, 100 мг/мл, 10 мл </t>
  </si>
  <si>
    <t>Метилдопа</t>
  </si>
  <si>
    <t>Таблетки, 250 мг</t>
  </si>
  <si>
    <t>таб</t>
  </si>
  <si>
    <t>Пиперациллин и ингибитор бета-лактамазы</t>
  </si>
  <si>
    <t>порошок для приготовления раствора для инъекций 4,5 г</t>
  </si>
  <si>
    <t>фл</t>
  </si>
  <si>
    <t>Тримеперидин</t>
  </si>
  <si>
    <t>раствор для инъекций 2% 1 мл</t>
  </si>
  <si>
    <t>Урапидил</t>
  </si>
  <si>
    <t>Раствор для внутривенного введения, 5 мг/мл, 10 мл</t>
  </si>
  <si>
    <t>Фенилэфрин</t>
  </si>
  <si>
    <t>раствор для инъекций 1 % 1 мл</t>
  </si>
  <si>
    <t>Фентанил</t>
  </si>
  <si>
    <t>Раствор для инъекций, 0,005%, 2 мл</t>
  </si>
  <si>
    <t>Электролиты Дисоль</t>
  </si>
  <si>
    <t>Раствор для инфузий, 400 мл, №1</t>
  </si>
  <si>
    <t>Аминовен Инфант</t>
  </si>
  <si>
    <t>Раствор для инфузий, 10 %, 100мл</t>
  </si>
  <si>
    <t xml:space="preserve">СМОФлипид </t>
  </si>
  <si>
    <t>Эмульсия для инфузий, 20%, 100мл</t>
  </si>
  <si>
    <t xml:space="preserve">Нифедипин </t>
  </si>
  <si>
    <t>Таблетки, покрытые оболочкой, 10 мг</t>
  </si>
  <si>
    <t>табл</t>
  </si>
  <si>
    <t>Ксилометазолин</t>
  </si>
  <si>
    <t>Назальные капли, 0.1 %, 10 мл, № 1</t>
  </si>
  <si>
    <t>шт</t>
  </si>
  <si>
    <t>Тетрациклин</t>
  </si>
  <si>
    <t>мазь глазная 1 % 10 г</t>
  </si>
  <si>
    <t>туба</t>
  </si>
  <si>
    <t>Стерофундин ISO</t>
  </si>
  <si>
    <t>раствор для инфузий 1000мл</t>
  </si>
  <si>
    <t>Токоферол</t>
  </si>
  <si>
    <t>капсула 100 МЕ</t>
  </si>
  <si>
    <t>капс</t>
  </si>
  <si>
    <t>Тропикамид</t>
  </si>
  <si>
    <t>глазные капли 0,5% 10мл</t>
  </si>
  <si>
    <t>Декспантенол</t>
  </si>
  <si>
    <t>гель глазной 5% 10г</t>
  </si>
  <si>
    <t>Аскорбиновая кислота</t>
  </si>
  <si>
    <t>Драже 50мг №200</t>
  </si>
  <si>
    <t>уп</t>
  </si>
  <si>
    <t xml:space="preserve">Экстемпоральные растворы </t>
  </si>
  <si>
    <t xml:space="preserve">Аскорбиновая кислота ( витамин С для добавки пищи) </t>
  </si>
  <si>
    <t>кг</t>
  </si>
  <si>
    <t xml:space="preserve">Вода для инъекций стерильная </t>
  </si>
  <si>
    <t xml:space="preserve">Желатин  </t>
  </si>
  <si>
    <t>10%-10,0</t>
  </si>
  <si>
    <t>Калия йодид</t>
  </si>
  <si>
    <t>3%-100,0</t>
  </si>
  <si>
    <t>Натрия бромид</t>
  </si>
  <si>
    <t>3%-500,0</t>
  </si>
  <si>
    <t xml:space="preserve">Натрия гидрокарбонат </t>
  </si>
  <si>
    <t>4%-200,0</t>
  </si>
  <si>
    <t xml:space="preserve">Натрия хлорид </t>
  </si>
  <si>
    <t>10%-200,0</t>
  </si>
  <si>
    <t xml:space="preserve">Паста лассара </t>
  </si>
  <si>
    <t xml:space="preserve">Перекись водорода </t>
  </si>
  <si>
    <t xml:space="preserve"> 3%-400,0</t>
  </si>
  <si>
    <t>Перекись водорода</t>
  </si>
  <si>
    <t>6%  - 400,0</t>
  </si>
  <si>
    <t>27,5%  -400,0</t>
  </si>
  <si>
    <t xml:space="preserve">Уксусная к/та </t>
  </si>
  <si>
    <t>1%-30,0</t>
  </si>
  <si>
    <t xml:space="preserve">Формалин </t>
  </si>
  <si>
    <t>10%-400,0</t>
  </si>
  <si>
    <t>Эуфиллин</t>
  </si>
  <si>
    <t>00,3 с глюкозой 0,2 №30</t>
  </si>
  <si>
    <t xml:space="preserve"> Расходные материалы для анализатора AutoDELFIA</t>
  </si>
  <si>
    <t>Набор для проведения пренатального скрининга в сухих пятнах крови в 1 триместре беременности                  (двойной тест для определения плацентарного протеина, связанного с беременностью (ПАПП-А) и бета- субъединицы хорионического гонадотропина (бета- ХГЧ) на анализаторе AutoDELFIA B027-105</t>
  </si>
  <si>
    <t xml:space="preserve">Набор для количественного определения PAPP-A (Ассоциированного с беременностью протеин А плазмы человека) и свободной бета-субъединицы хорионического гонадотропина человека (свободная бета-ХГЧ) в материнской крови, высушенной на фильтровальной бумаге, для пренатального скрининга беременных на хромосомную патологию плода в первом триместре беременности с использованием на закрытом анализаторе. Применяются совместно с программами вычисления степени риска Life Cycle (TM). 
Метод – иммунофлюоресценция с разрешением по времени на основе лантанидных = (Eu и Sm) меток – в наличие.
Длины волн измерения - 340 нм (возбуждение) и 615/640 нм (испускание) - в наличие. 
Измерение флюоресценции на микропланшетах (96 лунок) - в наличие.
Концентрационный диапазон измерения: для PAPP-A = 0-22 Ед/л, для свободной бета-субъединицы ХГЧ = 0-500 нг/мл – в наличие. 
Стандарты на фильтровальных бланках (Ватман № 903), не менее 6 уровней, откалиброванные по второму стандарту ВОЗ № 80/558 – в наличие. 
Контроли на фильтровальных бланках (Ватман № 903), 3 уровня – в наличие. 
Процент разброса в параллелях (CV%) для стандартов и контролей не более 10% по каждому из маркеров – в наличие. 
Аналитическая чувствительность – менее чем 0.1 Ед/л для ПАПП-А и менее чем 8 нг/мл для св.бета ХГЧ – в наличие. 
Воспроизводимость - не менее 98% в пределах срока годности – в наличие.  
Состав набора: Стандарты (1 уп.), контроли (1 уп.), меченые Еu антитела к PAPP-A (5фл), меченые Sm антитела к ХГЧ (5 фл.), буфер для инкубации (5 фл.), микротитровальные планшеты (5 шт.), покрытые антителами к PAPP-A и к свободной бета-субъединицы ХГЧ, сертификат контроля качества – в наличие  
На 480 определений по сухим пятнам крови -  в наличие. 
Маркировка  CE marked  - в наличие
</t>
  </si>
  <si>
    <t>набор</t>
  </si>
  <si>
    <t xml:space="preserve">Набор диагностических реагентов для количественного определения
нео-тиреотропного гормона ТТГ в образцах крови в составе, 1152 определений с бланками на анализаторе AutoDELFIA В032-312
</t>
  </si>
  <si>
    <t xml:space="preserve">Наборы для определения тиреотропного гормона в сухих пятнах крови новорожденных для проведения  неонатального скрининга на врожденный гипотиреоз диаметром 3.2мм с использованием для закрытого анализатора. 
Метод - иммунофлуоресценция с разрешением по времени на основе лантанидной (Еu) метки – в наличие.  
Длины волн измерения - 340 нм (возбуждение) и 615 нм (испускание) – в наличие. 
Измерение флюоресценции на микропланшетах (96 лунок) – в наличие.  
Концентрационный диапазон измерения от 0 до 250 мкЕд/мл - в наличие. 
Контроли на фильтровальных бланках (Whatman № 903), 2 уровня: 15 мкЕд/мл (отрицательный) и 60 мкЕд/мл (положительный) – в наличие. 
Чувствительность - менее чем 2 мкЕд/мл – в наличие. 
Состав набора: Стандарты, контроли, меченые Еu антитела к тиреотропному гормону, буфер для инкубации, промывочный реагент, усиливающий реагент, микротитровальные планшеты (12 шт.), покрытые антителами к тиреотропному гормону, сертификат контроля качества  - в наличие. 
Условия хранения: +2...+8С
Стандартизована в соответствии с требованиями Международного общества неонатального скрининга (NCCLS) – в наличие. 
Плотность -186.3 (160-195) г/м 
Толщина - 0.531 (0.46 - 0.58) мм
Объем сыворотки - 1.54 (1.37-1.71) мкл на диск размером 3.2 мм
На 1152 определений по сухим пятнам крови – в наличие 
Маркировка  CE marked  - в наличие
</t>
  </si>
  <si>
    <t>Набор для определения фенилаланина в сухих пятнах крови новорожденных для проведения неонатального скрининга на фенилкетонурию (НеоФКУ) на анализатор DELFIAVictor NP-1000</t>
  </si>
  <si>
    <t xml:space="preserve">Наборы для количественного определения фенилаланина в образцах крови ФКУ на 960 определении с использованием для закрытого анализатора. Применяются совместно с программами вычисления степени риска Life Cycle (TM). 
Метод – иммунофлюоресценция с разрешением по времени  на основе лантанидных  (Eu и Sm) меток – в наличие. 
Длины волн измерения - 340 нм (возбуждение) и 615 нм (испускание) – в наличие. 
Измерение флюоресценции на микропланшетах (96 лунок) – в наличие.  
Концентрационный диапазон измерения от 24 до 908 мкмоль/л - в наличие. 
Контроли на фильтровальных бланках (Whatman №903), 2 уровня: 15 мкЕд/мл (отрицательный) и 60 мкЕд/мл (положительный) – в наличие. 
Чувствительность - менее чем 2 мкЕд/мл – в наличие. 
Состав набора:  Фенилаланин стандарты 0,5; 1,5; 2,5; 10,5; 20,5 мг/дл. 6 полосок по 4 пятна на каждой концентрации, 4 упаковки; Фенилаланин контроли с низким и высоким содержанием, 2 полоски по 4 пятна каждой концентрации, 4 упаковки; Буферный раствор pH 5.8 2 флакона; L –лейцил-L-аланин 4 флакона; Нингидрин 4 флакона; медный реактив 2 флакона - в наличие.  
На 960 определений по сухим пятнам крови – в наличие 
Маркировка CE marked  - в наличие
</t>
  </si>
  <si>
    <t xml:space="preserve">Промывочный буфер,
Wash Concentrate (250ml) B117-100
</t>
  </si>
  <si>
    <t xml:space="preserve">Промывочный буфер для закрытого анализатора  является концентрированным, (25 кратный) раствором Трис-HCl буфера (рН 7.8) с NaCl, с Твин 20 и Germall II  в качестве консерванта. 
Объем (250ml). В наборе 8 флаконов по 250 мл.
Маркировка  CE marked  - в наличие
</t>
  </si>
  <si>
    <t xml:space="preserve">Усиливающий раствор,
Enhancement Solution (250ml) B118-100
</t>
  </si>
  <si>
    <t xml:space="preserve">Усиливающий, готовый к использованию раствор с Тритон Х-100, глицином, гидрохлорной кислотой и хелаторами – в наличие. 
Объем (250ml). В наборе 8 флаконов по 250 мл.
Маркировка  CE marked  - в наличие.
</t>
  </si>
  <si>
    <t>Фильтровальные бланки для пренатального скрининга (1000 штук/упаковка)</t>
  </si>
  <si>
    <t>Бумага TFN производится из 100% чистого хлопкового очеса без добавок для усиления прочности во влажном состоянии. Состав бумаги может влиять на стабильность собранного образца. Мунктелл полностью контролирует производственный процесс, чтобы гарантировать постоянство состава, равномерную толщину, скорость фильтрации, чистоту и поглощающую способность, обеспечивая высокое качество. Фильтровальные бланки для взятия крови беременных prenatal DBS cards, 1уп./1000 бланков.  Фильтровальные тест – бланки на основе фильтровальной бумаги S&amp;S 903, изготовленной из 100% хлопка. Внешний вид – форма прямоугольника, размером 70х120 мм, с текстом инструкции по взятию крови, тремя кружками для взятия крови. Плотность – 186.3 (160-195) г/м. Толщина – 0.531 (0.46 – 0.58) мм. Объем сыворотки – 1.54 (1.37 – 1.71) мкл. на диск размером 3.2 мм. Время адсорбции сыворотки – 5.7 (5 - 30) сек. Диаметр пятна при нанесении 100 мкл сыворотки – 16 (15 – 17) мм. Фасовка – 1000 штук/упаковка. Условия хранения – 8 +25 С. Срок годности – 2 года с даты производства.</t>
  </si>
  <si>
    <t>Медицинские изделия</t>
  </si>
  <si>
    <t xml:space="preserve">Бинт эластичный медицинский с металлической клипсой-застежкой,размер: ширина 8см, длина 5м, </t>
  </si>
  <si>
    <t>Состав: Хлопок-77%, латекс-8%, полиэфир -15%, клипсы 2 шт.</t>
  </si>
  <si>
    <t xml:space="preserve">Вата медицинская гигроскопическая 100 гр. нестерильная </t>
  </si>
  <si>
    <t>медицинская хирургическая гигроскопическая, нестерильная 100 ,0</t>
  </si>
  <si>
    <t>Марля медицинская отбеленая 1000мх90см</t>
  </si>
  <si>
    <t xml:space="preserve"> 30г/кв метр</t>
  </si>
  <si>
    <t>метр</t>
  </si>
  <si>
    <t>Катетер внутривенный,стерильный однократного применения, размер 14G.</t>
  </si>
  <si>
    <t xml:space="preserve">Состоит из трубки иглы, трубки катетера, канюли катетера инъекционного клапана, канюли иглы, камеры возврата крови, заглушки. 
Выпускается с иглой размерами: 14G
Стерилизован этилен оксидом
</t>
  </si>
  <si>
    <t>Катетер внутривенный,стерильный однократного применения, размер 16G.</t>
  </si>
  <si>
    <t xml:space="preserve">Состоит из трубки иглы, трубки катетера, канюли катетера инъекционного клапана, канюли иглы, камеры возврата крови, заглушки. 
Выпускается с иглой размерами: 16G
Стерилизован этилен оксидом
</t>
  </si>
  <si>
    <t>Катетер внутривенный,стерильный однократного применения, размер 18G.</t>
  </si>
  <si>
    <t xml:space="preserve">Состоит из трубки иглы, трубки катетера, канюли катетера инъекционного клапана, канюли иглы, камеры возврата крови, заглушки. 
Выпускается с иглой размерами: 18G
Стерилизован этилен оксидом
</t>
  </si>
  <si>
    <t>Катетер внутривенный,стерильный однократного применения, размер 24G.</t>
  </si>
  <si>
    <t xml:space="preserve">Состоит из трубки иглы, трубки катетера, канюли катетера инъекционного клапана, канюли иглы, камеры возврата крови, заглушки. 
Выпускается с иглой размерами: 24G
Стерилизован этилен оксидом
</t>
  </si>
  <si>
    <t>Катетер Фолея 2-х ходовой 20F</t>
  </si>
  <si>
    <t>Катетер Фолея 2-х ходовой однократного применения стерильный, размер 20 FR/CH модификации: латексный с силиконовым покрытием; разновидность стандартный</t>
  </si>
  <si>
    <t>Катетер Фолея 2-х ходовой 12F</t>
  </si>
  <si>
    <t>Катетер Фолея 2-х ходовой однократного применения стерильный, размер 12 FR/CH; модификации: латексный с силиконовым покрытием; разновидности стандартный</t>
  </si>
  <si>
    <t>шт.</t>
  </si>
  <si>
    <t>Канюля назальная кислородная (для взрослых)</t>
  </si>
  <si>
    <t xml:space="preserve">Предназначены для оксигенотерапии в условиях стационара. Изготовлены из мягкого эластичного гибкого ПВХ, не содержит латекса. Носовая часть не содержит фталатов. Состоит из трубки длиной 1500, 2100, 3000 мм двумя носовыми трубками, наконечники которых вводятся в носовую полость, которая с одной стороны заканчивается стандартным коннектором, соответствующим международным стандартам для присоединения к источнику кислорода, с другой стороны образует петлю, стерильный, однократного применения. </t>
  </si>
  <si>
    <t>Игла спинальная для региональной анестезии 18G</t>
  </si>
  <si>
    <t>спинальная с остием (срезом) Квинке без проводниковой иглы размер 18G-х длина 90мм</t>
  </si>
  <si>
    <t>Иглы для спинальный анестезии   27G</t>
  </si>
  <si>
    <t>Игла спинальная тип Квинке с проводником, 90 мм Длина спинальной иглы тип Квинке: Взрослая спинальная игла 90 мм. ± 1 мм. Взрослая спинальная игла 120 мм. ± 1 мм  Размеры иглы спинальной 90 мм: 27G Размеры иглы спинальной 120 мм: Спинальная игла тип Квинке - предназначена для однократного применения, она упакована в стерильную индивидуальную упаковку.</t>
  </si>
  <si>
    <t xml:space="preserve">Кружка Эсмарха, объемом 2000мл (одноразовая) </t>
  </si>
  <si>
    <t>Кружка Эсмарха одноразовая, стерильная 1,5 литра, 1,75 литра и 2,0 литра (клизма очистительная) - предназначена для однократного применения при проведении лечебных или очистительных клизм для очищения кишечника и для похудения, спринцеваний и орошений влагалища. Одноразовая кружка Эсмарха изготовлена из прозрачного полиэтилена, ее трубка 1,5 метра, диаметр - 20 Ch из имплантационно-нетоксичного, термолабильного поливинилхлорида.</t>
  </si>
  <si>
    <t>Краник трехходовой стерильный для регулирования потока растворов</t>
  </si>
  <si>
    <t>Краник трехходовой обеспечивает одновременную инфузию нескольких препаратов через один венозный доступ.Сорость потока трехходовогокраника: 525 -+10%,цвет пробки:синий, белый, красный. Назначение: предназначены для соединения с катетером при инфузии. стерильные, одноразовые, нептрогенные</t>
  </si>
  <si>
    <t>Манжета НиАд, многократного использование</t>
  </si>
  <si>
    <t>многократного использование Диапазон измерения 27,5*36,5</t>
  </si>
  <si>
    <t>многократного использование Диапазон измерения 31*40*</t>
  </si>
  <si>
    <t>Маска анестезиологическая средняя, размер 4.</t>
  </si>
  <si>
    <t xml:space="preserve">Мочеприемник с нажимным клапаном 2000 мл </t>
  </si>
  <si>
    <t>Изготовлен из полимерных материалов медицинского назначения. Состоит из сборника, подводящей трубки, обратного клапана, спускного крана. Стенки сборника прозрачные для лучшего визуального контроля количества мочи; На сборнике мочеприемника имеются отверстия, позволяющие его подвесить. Длинная гибкая подводящая трубка (90 см) устойчива к перегибам, конический универсальный коннектор с колпачком на конце трубки подходит к любому размеру и типу катетера. </t>
  </si>
  <si>
    <t>Набор Однопросветный Центральный венозный катетер 7Fr.</t>
  </si>
  <si>
    <t>Состав набора: Однопросветный Центральный Венозный Катетер. С интегральными линиями вытяжения, замком удлинительной линии, боковыми отверстиями и интегральными крылышками для подшивания. Материал катетера - термопластичный рентгенконтрастный полиуретан, мягкий атравматичный кончик. Длина - 20 см; Диаметр - 16 Ga. Проводник 0,032 дюйм Х 45, 60см; (прямой гибкий и J образный кончики);  фиксатор катетера мягкий; пункционная игла 18Ga / 6.35 cм; шприц 5 мл; сосудистый расширитель; фиксатор катетера жесткий; Зажим катетера.</t>
  </si>
  <si>
    <t>наб</t>
  </si>
  <si>
    <t>Набор Двухпросветный Центральный Венозный Катетер 7Fr.</t>
  </si>
  <si>
    <t>Двухпросветный Центральный Венозный Катетер Двухпросветный Центральный Венозный Катетер с мягким атравматичным кончиком. Материал катетера - термопластичный рентгенконтрастный полиуретан. Длина - 20 см; Диаметр - 7 Fr. Состав набора: катетер, проводник 0,032 дюйм Х 60см. Игла 18Gaх6,35см; Тканевой расширитель; Шприц  5мл; Фиксаторы катетера, Прокалываемые прозрачные колпачки.</t>
  </si>
  <si>
    <t>Набор Трехпросветный центральный венозный катетер 8,5Fr.</t>
  </si>
  <si>
    <t>Трехпросветный Центральный Венозный  Катетер c мягким атравматичным кончиком, зажимами линий соединения, прокалываемыми колпачками. Материал катетера -  рентгенконтрастный полиуретан.   Длина - 20 см; Диаметр - 8,5 Fr.  Состав набора: катетер, проводник 0,032 дюйм Х 60см с прямым и j-образным кончиком; Катетер на игле 20G; Игла 18Gaх6,35см; Тканевой расширитель; Шприц  5мл;  Мягкий и жесткий фиксаторы катетера, Прокалываемые прозрачные колпачки.</t>
  </si>
  <si>
    <t>Набор для катетеризации центральной вены с четырехпросветным цвк arrow-howes™</t>
  </si>
  <si>
    <t>Четырехпросветный центральный венозный катетер c мягким атравматичным кончиком, зажимами линий соединения, прокалываемыми колпачками. Материал катетера -  рентгенконтрастный полиуретан.   Длина - 20 см; Диаметр - 8,5 Fr.  Катетер импрегнирован антимикробным составом хлоргексидина и сульфадиазина серебра. Состав набора: катетер, проводник 0,032 дюйм Х 60 см с прямым и j-образным кончиком. Рентгеноконтрастная канюля 18Ga / 6.35 cм на игле 20 Ga. Игла 18Gaх6,35см;  Шприц  Раулерсона 5 мл; Мягкий и жесткий фиксаторы катетера; Расширитель.</t>
  </si>
  <si>
    <t>Рентген пленка №100 18*24</t>
  </si>
  <si>
    <t xml:space="preserve"> является синечувствительной ренткгносной пленкой для общей радиологии высокой контрастностью  сенсибилизирована на длинах волн 370-450нм.что обеспечивает резкость изображения при высокой максимальной оптической плотности размеры 18*24 ,по 100 листов в пачке</t>
  </si>
  <si>
    <t>Рентген пленка № 100 30*40</t>
  </si>
  <si>
    <t xml:space="preserve"> является синечувствительной ренткгносной пленкой для общей радиологии высокой контрастностью  сенсибилизирована на длинах волн 370-450нм.что обеспечивает резкость изображения при высокой максимальной оптической плотности размеры 30*40 ,по 100 листов в пачке</t>
  </si>
  <si>
    <t>Трубка эндотрахеальная без манжеты армированная стерильная, однократного применения размерами (I.D): 2.5</t>
  </si>
  <si>
    <t>Трубка эндотрахеальная без манжеты стерильная, однократного применения размерами (I.D):  2.5</t>
  </si>
  <si>
    <t>Трубка эндотрахеальная без манжеты армированная стерильная, однократного применения размерами (I.D):3.0</t>
  </si>
  <si>
    <t xml:space="preserve">Трубка эндотрахеальная без манжеты стерильная, однократного применения размерами (I.D): 3.0 </t>
  </si>
  <si>
    <t>Трубка эндотрахеальная без манжеты армированная стерильная, однократного применения размерами (I.D): 3.5</t>
  </si>
  <si>
    <t xml:space="preserve">Трубка эндотрахеальная без манжеты стерильная, однократного применения размерами (I.D): 3.5 </t>
  </si>
  <si>
    <t>Трубка эндотрахеальная без манжеты армированная стерильная, однократного применения размерами (I.D): 4.0</t>
  </si>
  <si>
    <t xml:space="preserve">Трубка эндотрахеальная без манжеты стерильная, однократного применения размерами (I.D):  4.0 </t>
  </si>
  <si>
    <t xml:space="preserve"> Шовный хирургический рассасывающийся материал представляет собой стерильный, полифиламентный, плетеный, синтетический, рассасывающийся хирургический шовный материал, изготавливаемый из сополимера, состоящего на 90 % из гликолида и на 10 % из L-лактида (PGLA 90/10). Шовные материалы окрашены в фиолетовый цвет с использованием красителя D&amp;C Violet No. 2 (C. I. 60725) для обеспечения распознаваемости. На поверхность плетеных нитей нанесено рассасывающееся синтетическое покрытие, состоящее из смеси равных частей сополимера (состоящего из гликолида и L-лактида) и стеарата кальция, за счет чего обеспечивается легкое скольжение шовного материала без эффекта пиления. Шовные материалы содержат антимикробное покрытие из хлоргексидина диацетата с концентрацией не более 60 мкг/м, для снижения риска бактериального загрязнения и образования колоний микроорганизмов на поверхности шовного материала. Шовный материал метаболизируется с образованием гликолевой кислоты и молочной кислоты путем гидролиза, не вызывая никаких стойких изменений в области раны. Спустя 14 дней после имплантации сохраняется около 75 % от первоначального предела прочности, около 40-50 % спустя 21 день и около 25 % - 28 дней. Полное поглощение шовного материала происходит на 56-й - 70-й день при нормальной перфузии ткани. Эффективность покрытия из хлоргексидина диацетата была испытана в ходе исследований in vitro, по результатам которых было подтверждено, что хлоргексидина диацетат, входящий в состав изделия шовного материала, ингибирует образование на поверхности шовного материала колоний Staphylococcus aureus (золотистый стафилококк), Staphylococcus epidermidis (эпидермальный стафилококк), Methicillin Resistant S. aureus (метициллин-резистентный золотистый стафилококк) и Methicillin Resistant S. epidermidis (метициллин-резистентный эпидермальный стафилоккок). Количество нитей в первичной упаковке 1 штука. Значение прочности узла на растяжение 22,67 Н. Значение линейной прочности на растяжение 44,72 Н. Игла изготовлена из антикоррозийной, высококачественной, высокопрочной стали с силиконовым покрытием, что значительно снижает трение с тканями и тем самым улучшает проникающую способность иглы и гарантирует прочность на излом и изгиб. Тело иглы слегка уплощено, что обеспечивает высокую устойчивость в иглодержателе. Количество игл в первичной упаковке 1 штука. Нить уложена на картонную основу восьмеркой и упакована в алюминиевый конверт, который в свою очередь упакован во внешнюю одинарную упаковку. Алюминиевый конверт должен содержать следующую информацию: торговое наименование, производитель, каталожный номер(REF), серия(LOT), длину нити(в сантиметрах и в дюймах), размер нити(USP и метрический), цвет нити, количество нитей, краткое описание шовного материала, срок годности(дата, год, месяц), метод стерилизации, схематическое изображение иглы в натуральную величину, код иглы, количество игл, указание об однократном применении, указание следовать инструкции по применению, маркировка CE, матричный код, товарный знак производителя (при наличии). Игла зафиксирована, не задействуя острие иглы на внутреннем лотке,  что предотвращает затупление острия. Групповая упаковка (коробка) должна быть герметичной (полиэтилен или другой материал), предохранять содержимое от влаги и дублировать информацию с индивидуальной упаковки. В упаковке не менее 36 шт. Срок годности не менее 36 месяцев. Стерилизован оксидом этилена.</t>
  </si>
  <si>
    <t>Шовный хирургический рассасывающийся материал представляет собой стерильный, полифиламентный, плетеный, синтетический, рассасывающийся хирургический шовный материал, изготавливаемый из сополимера, состоящего на 90 % из гликолида и на 10 % из L-лактида (PGLA 90/10) 0 (М3.5) 90 см игла колющая 48 мм</t>
  </si>
  <si>
    <t>Шовный хирургический рассасывающийся материал представляет собой стерильный, полифиламентный, плетеный, синтетический, рассасывающийся хирургический шовный материал, изготавливаемый из сополимера, состоящего на 90 % из гликолида и на 10 % из L-лактида (PGLA 90/10) 4/0 (М1.5) 75 см игла колющая 17 мм</t>
  </si>
  <si>
    <t>Шовный хирургический рассасывающийся материал представляет собой стерильный, полифиламентный, плетеный, синтетический, рассасывающийся хирургический шовный материал, изготавливаемый из сополимера, состоящего на 90 % из гликолида и на 10 % из L-лактида (PGLA 90/10) 2/0 (М3) 75 см игла колющая 31 мм</t>
  </si>
  <si>
    <t>Шовный хирургический рассасывающийся материал представляет собой стерильный, полифиламентный, плетеный, синтетический, рассасывающийся хирургический шовный материал, изготавливаемый из сополимера, состоящего на 90 % из гликолида и на 10 % из L-лактида (PGLA 90/10) 3/0 (М2) 75 см игла колющая 20 мм</t>
  </si>
  <si>
    <t>Шовный хирургический рассасывающийся материал представляет собой стерильный, полифиламентный, плетеный, синтетический, рассасывающийся хирургический шовный материал, изготавливаемый из сополимера, состоящего на 90 % из гликолида и на 10 % из L-лактида (PGLA 90/10) 5/0 (М1) 75 см игла колющая 17 мм</t>
  </si>
  <si>
    <t>Шовный хирургический рассасывающийся материал представляет собой стерильный, полифиламентный, плетеный, синтетический, рассасывающийся хирургический шовный материал, изготавливаемый из сополимера, состоящего на 90 % из гликолида и на 10 % из L-лактида (PGLA 90/10)  1 (М4) 90 см игла колющая 48 мм</t>
  </si>
  <si>
    <t>Расходные материалы на анализатор модели
ABL800 FLEX</t>
  </si>
  <si>
    <t>Мембраны электрода pCO2</t>
  </si>
  <si>
    <t>Силиконовая мембрана, толщиной 20 мкм, армированная нейлоновой сеткой, толщиной 50 мкм, для pCO2 электрода анализаторов газов крови серий  ABL 800. Упаковка: 4 шт</t>
  </si>
  <si>
    <t>штук</t>
  </si>
  <si>
    <t>Мембраны электрода pO2</t>
  </si>
  <si>
    <t>Полиэтиленовая кислородопроницаемая мембрана для pO2 электрода анализаторов газов крови серий ABL 800.Упаковка: 4 шт</t>
  </si>
  <si>
    <t>Мембраны электрода K</t>
  </si>
  <si>
    <t>Целлофановая ионопроницаемая мембрана для электрода измерения содержания ионов калия в анализаторах газов крови серий ABL 800.  Упаковка: 4 шт</t>
  </si>
  <si>
    <t>Мембраны электрода Na</t>
  </si>
  <si>
    <t>Целлофановая ионопроницаемая мембрана для электрода измерения содержания ионов натрия в анализаторах газов крови серий ABL 800. Упаковка: 4 шт</t>
  </si>
  <si>
    <t>Мембраны электрода Ca</t>
  </si>
  <si>
    <t>Целлофановая ионопроницаемая мембрана для электрода измерения содержания ионов кальция в анализаторах газов крови серий ABL 800. Срок службы: Упаковка: 4 шт</t>
  </si>
  <si>
    <t>Мембраны электродаCl</t>
  </si>
  <si>
    <t>Целлофановая ионопроницаемая мембрана для электрода измерения содержания ионов хлора в анализаторах газов крови серий  ABL 800. Срок службы:  Упаковка: 4 шт</t>
  </si>
  <si>
    <t>Мембраны электрода Glucose</t>
  </si>
  <si>
    <t>Трех-слойная мембрана, где: 1) первый слой - мембрана, проницаемая для глюкозы 2) второй слой - глюкозооксидаза 3) третий слой - мембрана, проницаемая для перекиси водорода для электрода измерения концентрации глюкозы в анализаторах газов крови серий  ABL 800.Упаковка: 4 шт</t>
  </si>
  <si>
    <t>Мембраны электрода Lactate</t>
  </si>
  <si>
    <t>Трех-слойная мембрана, где: 1) первый слой - мембрана, проницаемая для лактата 2) второй слой - лактатоксидаза 3) третий слой - мембрана, проницаемая для перекиси водорода для электрода измерения концентрации лактата в анализаторах газов крови серий  ABL 800. Упаковка: 4 шт</t>
  </si>
  <si>
    <t>Мембраны электрода Ref</t>
  </si>
  <si>
    <t>Трех-слойная полиэтиленовая мембрана с раздельными слоями различной проницаемости для референтного электрода анализаторов газов крови серий  ABL 800.  Упаковка: 4 шт</t>
  </si>
  <si>
    <t>Растворы для контроля качества
AutoCheck: уровень 1 по 30 ампул в упаковке</t>
  </si>
  <si>
    <t>анализаторов газов крови серий  ABL 800</t>
  </si>
  <si>
    <t>Растворы для контроля качества
AutoCheck: уровень 2 по 30 ампул в упаковке</t>
  </si>
  <si>
    <t>Растворы для контроля качества
AutoCheck: уровень 3 по 30 ампул в упаковке</t>
  </si>
  <si>
    <t>Растворы для контроля качества
AutoCheck: уровень 4 по 30 ампул в упаковке</t>
  </si>
  <si>
    <t>Баллоны с калибровочными газами: 1</t>
  </si>
  <si>
    <t>Баллоны с калибровочными газами: 2</t>
  </si>
  <si>
    <t>Термобумага для принтера в рулоне(уп.8рул.)</t>
  </si>
  <si>
    <t>Калибровочный раствор 1 по 200 №1</t>
  </si>
  <si>
    <t>Калибровочный раствор 2-200№2</t>
  </si>
  <si>
    <t>Очистной раствор 175мл</t>
  </si>
  <si>
    <t>Промывочный р-р 600мл</t>
  </si>
  <si>
    <t>Калибровочные растворы: tHb в упак. 4амп</t>
  </si>
  <si>
    <t>S777 tHb калибровочный раствор - калибровочный раствор общего гемоглобина. Используется для калибровки спектрофотометра анализатора и выполняется каждые 3 месяца.ABL 800</t>
  </si>
  <si>
    <t>Капилляры гепаризированные с преднадлежностями  пластиковые  объемами 100мкл</t>
  </si>
  <si>
    <t>Набор для забора проб крови с гепаринизированными пластмассовыми капиллярами – тонкие пластмассовые трубочки, используются для взятия крови из пальца. Металлические проволочки – смесители, используются для перемешивания крови в капилляре, с целью того, чтобы кровь не сворачивалась. Колпачки – крышечки для капилляров, используются для того, чтобы кровь не вытекла  из капилляра. Объем-100 µL. Уп. (250 шт.)ABL 800</t>
  </si>
  <si>
    <t>Реактивы для ИФА</t>
  </si>
  <si>
    <t xml:space="preserve">Набор реагентов для иммуноферментного количественного и качественного определения
иммуноглобулинов класса G к Toxoplasma </t>
  </si>
  <si>
    <t>1х96</t>
  </si>
  <si>
    <t xml:space="preserve">Набор реагентов для иммуноферментного выявления иммуноглобулинов класса М к
цитомегаловирусу в сыворотке (плазме) крови </t>
  </si>
  <si>
    <t xml:space="preserve">Набор реагентов для иммуноферментного выявления иммуноглобулинов класса G к
цитомегаловирусу в сыворотке (плазме) крови </t>
  </si>
  <si>
    <t xml:space="preserve">Набор реагентов для иммуноферментного выявления иммуноглобулинов класса М к
вирусу простого герпеса в сыворотке (плазме) крови </t>
  </si>
  <si>
    <t xml:space="preserve">Набор реагентов для иммуноферментного выявления иммуноглобулинов класса G к вирусу
простого герпеса в сыворотке (плазме) крови </t>
  </si>
  <si>
    <t xml:space="preserve">Набор реагентов для иммуноферментного количественного и качественного определения
иммуноглобулинов класса G к вирусу краснухи в сыворотке (плазме) крови </t>
  </si>
  <si>
    <t>Анализатор мочи Mission U500</t>
  </si>
  <si>
    <t>Кардиолипиновый антиген  100</t>
  </si>
  <si>
    <t>Тест на сифилис  Агглютинация на слайде RPR-Reagent - взвесь угольных частиц, покрытых липидным комплексом, с кардиолипином, лецитином и холестеролом в фосфатном буфере 20 mmol/l, рН 7,0, азид натрия 0,95 g/l</t>
  </si>
  <si>
    <t>Диагностикум бруцеллезный антигенный жидкий для реакции агглютинации №10</t>
  </si>
  <si>
    <t>4 флакона по 15 мл для определения Райта- Хедделсона крови.</t>
  </si>
  <si>
    <t xml:space="preserve"> экспресс тест HBsAg для качественного  определения HBsAg в сыворотке или плазме  человека. </t>
  </si>
  <si>
    <t>Тест для определения поверхностного антигена вируса гепатита B (HBsAg) представляет собой качественный иммунохроматографический анализ для обнаружения поверхностного антигена к вирусу гепатита В (HBsAg) в цельной крови, сыворотке или плазме. №25</t>
  </si>
  <si>
    <t xml:space="preserve"> экспресс-тестHCV для качественного  определения специфических антител к вирусу Гепатита С, в цельной крови, плазме или сыворотке человека. </t>
  </si>
  <si>
    <t xml:space="preserve">	Экспресс-тест для определения антител к вирусу гепатита С (HCV) – это качественный иммунохроматографический тест для визуального обнаружения антител к поверхностному антигену гепатита C (HCV) в образцах цельной крови / сыворотки / плазмы №25</t>
  </si>
  <si>
    <t>Набор реагентов «RefaTex-DAC» для определения ревматоидного фактора методом латекс
агглютинации на 100 определений</t>
  </si>
  <si>
    <t>Биохимические реагенты для качественного и полу-количественного Метод: латекс-агглютинация.Количество определений: 100.Температура хранения: 2°-8°C.</t>
  </si>
  <si>
    <t>Набор реагентов «CRP-Latex» для определения С-реактивного белка методом латекс агглютинации на 250 определений</t>
  </si>
  <si>
    <t xml:space="preserve">Набор реагентов для качественного и полуколичественного определения содержания С-реактивного ,Исследуемый материал: сыворотка крови.Метод: визуальный, латекс-агглютинация (латекс-слайд тест).Срок годности набора: 12 месяцев при +(2-8)ºС. </t>
  </si>
  <si>
    <t>Мочевина-КТ-ДиАКиТ, набор реагентов для ферментативного определения мочевины в биологических жидкостях уреазным фенол/гипохлоритным методом</t>
  </si>
  <si>
    <t>1 х 10 мл + 2 х 100 мл + 1 х 2 мл</t>
  </si>
  <si>
    <t>Тимоловая проба ТТТ 500*3 опр</t>
  </si>
  <si>
    <t>Для определения тимоловой пробы крови ручным методом для аппарата КФК</t>
  </si>
  <si>
    <t>Набор реагентов для определения протромбинового времени Техпластин Тест 100  опр</t>
  </si>
  <si>
    <t>Для определения свертывание крови ручным методам.</t>
  </si>
  <si>
    <t>Билирубин  BIL 100 S ручной метод</t>
  </si>
  <si>
    <t>Билирубин, BIL 100 S,  для определения билирубина крови.</t>
  </si>
  <si>
    <t xml:space="preserve">АЛТ </t>
  </si>
  <si>
    <t>набор реагентов для определения активности аланинаминотрансферазы в сыворотке крови 3*100+1*10мл</t>
  </si>
  <si>
    <t>АСТ</t>
  </si>
  <si>
    <t>Глюкоза-ГО-ДиАКиТ, набор реагентов для ферментативного определения глюкозы в биологических жидкостях (глюкозооксидазный метод)</t>
  </si>
  <si>
    <t>1 х 500 мл + 1 х 2 мл</t>
  </si>
  <si>
    <t>Креатинин-КТ-ДиАКиТ, набор реагентов для определения креатинина в биологических жидкостях с депротеинизацией (метод конечной точки)</t>
  </si>
  <si>
    <t>3 х 100 мл + 1 х 20 мл</t>
  </si>
  <si>
    <t>Белок-ОБ-ДиАКиТ, набор реагентов для определения общего белка в сыворотке и плазме крови (биуретовый метод)</t>
  </si>
  <si>
    <t>1 х 500 мл + 1 х 4 мл</t>
  </si>
  <si>
    <t>Мочевая кислота-ДиАКиТ, набор реагентов для ферментативного определения мочевой кислоты в биологических жидкостях</t>
  </si>
  <si>
    <t>1 х 50 мл + 1 х 50 мл + 1 х 2 мл</t>
  </si>
  <si>
    <t>Амилаза-СР-ДиАКиТ, набор реагентов для определения активности альфа-амилазы в биологических жидкостях (кинетический метод, субстрат-CNP-олигосахарид)</t>
  </si>
  <si>
    <t>1 х 50 мл</t>
  </si>
  <si>
    <t>Щелочная фосфатаза-ДА-ДиАКиТ, набор реагентов для определения активности щелочной</t>
  </si>
  <si>
    <t>2 х 40 мл + 2 х 10 мл</t>
  </si>
  <si>
    <t>фосфатазы в сыворотке и плазме крови кинетическим методом (ДЭА-буфер, PNPP-субстрат)</t>
  </si>
  <si>
    <t>Тромбо тест 50опр</t>
  </si>
  <si>
    <t>Набор реагентов для определения концентрации фибриногена в плазме крови Тех-фибриноген- тест 100опр</t>
  </si>
  <si>
    <t>Тех-фибриноген- тест 100опр</t>
  </si>
  <si>
    <t>Холестерин-ОБ-ДиАКиТ, набор реагентов для ферментативного определения общего холестерина в сыворотке и плазме крови (холестеролоксидазный метод)</t>
  </si>
  <si>
    <t>2 х 100 мл + 1 х 2 мл</t>
  </si>
  <si>
    <t>Триглицериды-ДиАКиТ, набор реагентов для ферментативного определения триглицеридов в сыворотке или плазме крови</t>
  </si>
  <si>
    <t>1 х 250 мл + 1 х 2 мл</t>
  </si>
  <si>
    <t xml:space="preserve">Альбумин-БЗ-ДиАКиТ, набор реагентов для определения альбумина в сыворотке и плазме крови (метод с бромкрезоловым зеленым)
</t>
  </si>
  <si>
    <t>Расходные материалы  к биохимическому анализатору BioChemFC-360</t>
  </si>
  <si>
    <t>Билирубин прямой Реагент1:1*250мл (500,1000мл)+Реагент2 1*15мл+Калибратор 1*3мл</t>
  </si>
  <si>
    <t>прямой Реагент1:1*250мл (500,1000мл)+Реагент2 1*15мл+Калибратор 1*3мл</t>
  </si>
  <si>
    <t>Биохимический калибратор Набор 1*5мл</t>
  </si>
  <si>
    <t>Набор 1*5мл</t>
  </si>
  <si>
    <t>Глюкоза Гекс Реагент 1*125+Стандарт1*2</t>
  </si>
  <si>
    <t>1*125+Стандарт1*2</t>
  </si>
  <si>
    <t>Контроль биохимический уровень-1 Уровень-2,2*5мл</t>
  </si>
  <si>
    <t>уровень-1 Уровень-2,2*5мл</t>
  </si>
  <si>
    <t>Общий белок Реагент 1*125мл+Стандарт1*2мл</t>
  </si>
  <si>
    <t>1*125мл+Стандарт1*2мл</t>
  </si>
  <si>
    <t>Микролуночные стрипы (320шт в упак)</t>
  </si>
  <si>
    <t>(320шт в упак)</t>
  </si>
  <si>
    <t>Фотометрические кюветы (160шт/уп) из комплек.биох.анализ.BioChemFC-200</t>
  </si>
  <si>
    <t>(160шт/уп) из комплек.биох.анализ.BioChemFC-200</t>
  </si>
  <si>
    <t xml:space="preserve">Промывочный раствор №2 (концентрат) 500мл </t>
  </si>
  <si>
    <t>500мл BioChemFC-360</t>
  </si>
  <si>
    <t>Мочевина Реагент 1: 1*125мл+Реагент2:1*25мл+Стандарт1*2мл</t>
  </si>
  <si>
    <t>1*125мл+Реагент2:1*25мл+Стандарт1*2мл</t>
  </si>
  <si>
    <t>Реагент1 Билирубин общий 1*250мл+Реагент2 1*15мл+Калибратор 1*3мл (1шт)</t>
  </si>
  <si>
    <t>1*250мл+Реагент2 1*15мл+Калибратор 1*3мл (1шт)</t>
  </si>
  <si>
    <t xml:space="preserve">  Конрольный Биохимический уровень-2</t>
  </si>
  <si>
    <t>уровень-2</t>
  </si>
  <si>
    <t xml:space="preserve">Липротеины низкой плотности </t>
  </si>
  <si>
    <t>А 1*60мл; В1*20мл</t>
  </si>
  <si>
    <t xml:space="preserve">Липротеины высокой плотности </t>
  </si>
  <si>
    <t>Тест полоски диагностические Н-10</t>
  </si>
  <si>
    <t xml:space="preserve"> №100 </t>
  </si>
  <si>
    <t>Расходный материал к гематологическому анализатору Micro CC-18/20</t>
  </si>
  <si>
    <t>Ферментативный очиститель</t>
  </si>
  <si>
    <t xml:space="preserve"> 1 л</t>
  </si>
  <si>
    <t>кан</t>
  </si>
  <si>
    <t>Изотонический разбавитель</t>
  </si>
  <si>
    <t>20 л</t>
  </si>
  <si>
    <t>Лизирующий раствор</t>
  </si>
  <si>
    <t>500 мл</t>
  </si>
  <si>
    <t>Контрольная кровь</t>
  </si>
  <si>
    <t>Контрольный материал для гематологического анализатора, набор 1Lx1Nx1H, флаконы по 2,5мл.</t>
  </si>
  <si>
    <t>XXI. Расходный материал   к TS-4000 – полуавтоматический четырехканальный анализатор гемостаза.</t>
  </si>
  <si>
    <t>Набор реагентов для определения Протромбинового времени 5*2мл</t>
  </si>
  <si>
    <t>5*2мл</t>
  </si>
  <si>
    <t>Набор реагентов для определения Тромбинового времени 5*2мл</t>
  </si>
  <si>
    <t>5*2мл (эллаговая к-та)</t>
  </si>
  <si>
    <t>Набор реагентов для определения активированного частичного Тромбопластинового  времени 5*2мл (эллаговая к-та)</t>
  </si>
  <si>
    <t>АПТВ тест 100опр</t>
  </si>
  <si>
    <t>Кювета реакционные (700шт в уп)</t>
  </si>
  <si>
    <t>(700шт в уп)</t>
  </si>
  <si>
    <t xml:space="preserve">Шарики стальные (700шт в уп) </t>
  </si>
  <si>
    <t xml:space="preserve">(700шт в уп) </t>
  </si>
  <si>
    <t>Автоматический гемоталагический анализатор SYSMEX XN 350</t>
  </si>
  <si>
    <t>CELLPACK DCL (разбавитель цельной крови ) CELLPACK DCL</t>
  </si>
  <si>
    <t>CELLPACK DCL (разбавитель цельной крови ) CELLPACK DCL Автоматический гемоталагический анализатор SYSMEX XN 350 20 литр</t>
  </si>
  <si>
    <t xml:space="preserve">SULFOLYSER ( Реагент для определения концентрации гемоглобина в крови </t>
  </si>
  <si>
    <t xml:space="preserve">SULFOLYSER ( Реагент для определения концентрации гемоглобина в крови Автоматический гемоталагический анализатор SYSMEX XN 350 500 мл </t>
  </si>
  <si>
    <t>LYSERCELL WDF (лизирующий реагент LYSERCELL WDF)</t>
  </si>
  <si>
    <t xml:space="preserve">LYSERCELL WDF (лизирующий реагент LYSERCELL WDF)Автоматический гемоталагический анализатор SYSMEX XN 350 2  литр </t>
  </si>
  <si>
    <t>FLUOROCELL WDF (окрашивающий реагент FLUOROCELL WDF</t>
  </si>
  <si>
    <t xml:space="preserve">FLUOROCELL WDF (окрашивающий реагент FLUOROCELL WDF Автоматический гемоталагический анализатор SYSMEX XN 350 22 мл </t>
  </si>
  <si>
    <t>CELLCLEAN  (очищающий р/р) Cellclean 50мл</t>
  </si>
  <si>
    <t>CELLCLEAN  (очищающий р/р) Cellclean  Автоматический гемоталагический анализатор SYSMEX XN 350 50мл</t>
  </si>
  <si>
    <t>XN-L Check L1 (контрольная кровь )XN-L Check L1</t>
  </si>
  <si>
    <t xml:space="preserve">XN-L Check L1 (контрольная кровь )XN-L Check L1 Автоматический гемоталагический анализатор SYSMEX XN 350 3,0 мл </t>
  </si>
  <si>
    <t>XN-L Check L2 (контрольная кровь )XN-L Check L2</t>
  </si>
  <si>
    <t xml:space="preserve">XN-L Check L2 (контрольная кровь )XN-L Check L2 Автоматический гемоталагический анализатор SYSMEX XN 350 3,0 мл </t>
  </si>
  <si>
    <t>XN-L Check L3 (контрольная кровь )XN-L Check L3</t>
  </si>
  <si>
    <t xml:space="preserve">XN-L Check L3 (контрольная кровь )XN-L Check L3 Автоматический гемоталагический анализатор SYSMEX XN 350 3,0 мл </t>
  </si>
  <si>
    <t>Анализатор флуоресцентный Finecare</t>
  </si>
  <si>
    <t>Тест набор для определения D-Dimer 25тестов</t>
  </si>
  <si>
    <t>Быстрый количественный тест на D-димер для флуоресцентных анализаторов Finecare</t>
  </si>
  <si>
    <t>Тест набор для определения прокальцитонина (PCT) 25тетов</t>
  </si>
  <si>
    <t>Быстрый количественный тест на Прокальцитонин  для флуоресцентных анализаторов Finecare</t>
  </si>
  <si>
    <t>Тест набор для определения гликированного гемоглобина (HbA1c) 25тестов</t>
  </si>
  <si>
    <t>Быстрый количественный тест на гликированный гемоглобин  (HbAI c)  для флуоресцентных анализаторов Finecare</t>
  </si>
  <si>
    <t>Тест набор для определения тиреотропного гормона (TSH) 25 тестов</t>
  </si>
  <si>
    <t>Быстрый количественный тест на Тиреотропный гормон для флуоресцентных анализаторов Finecare</t>
  </si>
  <si>
    <t>Тест набор для определения трийодтиронина (T3) 25 тестов</t>
  </si>
  <si>
    <t>Быстрый количественный тест на Трийодтиронин  для флуоресцентных анализаторов Finecare</t>
  </si>
  <si>
    <t>Тест набор для определения тироксина (Т4) 25 тестов</t>
  </si>
  <si>
    <t>Быстрый количественный тест на Тироксин для флуоресцентных анализаторов Finecare</t>
  </si>
  <si>
    <t>Расходные материалы на аппарат "Акутроник", nСРАР и ИВЛ.</t>
  </si>
  <si>
    <t>Контур пациента с генератором NСРАР одноразовый в комплекте Набор для nCPAP</t>
  </si>
  <si>
    <t>Набор для nCPAP состоит из генератора вдоха nCPAP, масок (размер S, M, L), и контура с обогревом. Генератор: конструкция генератора выполнена таким образом, что давление в дыхательных путях пациента сохраняется постоянным на протяжении всего дыхательного цикла. Воздушная смесь направляется через маленькое отверстие в трубке, под определенным углом позволяя потоку оставаться нестабильным, идя по пути наименьшего сопротивления. На вдохе смесь поступает напрямую к ребенку. Как только вдох заканчивается, поток разворачивается и через трубку выдоха покидает генератор, тем самым помогая пациенту сделать выдох. Трубка выдоха работает как резервуар свежего воздуха таким образом, что в случае потребности ребенка в увеличении пикового потока выше установленного, газ будет отводиться из трубки выдоха, позволяя ребенку удовлетворять свои потребности при определенном Fi02. Два фиксатора для крепления генератора к шапочке для nCPAP, длиной не менее 18,5 см. Посадочное место для канюли или назальной маски размером не более 17х11 мм. Канюли назальные: Канюля размер S – диаметр 4 мм, длина 12 мм, красная. Канюля размер М - диаметр 4,5 мм, длина 12, 5 мм, голубая. Канюля размер L - диаметр 5 мм, длина 13 мм, фиолетовая. Контур: Одноразовый неонатальный контур с двойным витым нагревательным проводом, встроенным в стенку контура, состоящий из трубки для НИВ (с обогревом для увлажнителя F&amp;P 850, выход 22 Flex, 10F, 1,6 м – 11 мм), 2 порта с заглушками для установки двойного температурного датчика. Заглушки портов измерения температуры должны иметь пластиковые фиксаторы к контуру – не менее двух. Длина кабеля от контура для активации обогрева не менее 15 см. Мягкий соединитель с камерой увлажнителя. Тип штекера – «клевер», двухпиновый. Удлинительная трубка для инкубатора 40 см с портом для измерения СО2 в боковом потоке. Линия проксимального давления 1,8 м. Трубка Infant Flow 0,6 м – выход к увлажнителю 22F. Комплект переходников (8,5М-8,5М; 10М-15F; 22М-22М; 10М-6М; два фиксатора линии проксимального давления к контуру). Все комплектующие должны быть упакованы в один пакет. Наличие внутри набора наклейки для указания даты установки пациенту набора (с предупреждением о максимально допустимом периоде использования изделия) и схемы сбора контура. Регистрация одним набором.</t>
  </si>
  <si>
    <t>Контур с подогревом для младенцев NPB 840 Контур пациента для новорожденных</t>
  </si>
  <si>
    <t>Неонатальный дыхательный ПВХ контур с одной линией обогрева. Y-образный тройник с портами и линией давления 180 см диаметром 4х6.5. Линия выдоха: от аппарата до влагосборника 80 см, линия от влагосбоника до тройника 80 см, детский влагосборник. Линия вдоха: от тройника до увлажнителя 135 см, с обогревом. Адаптер для подключения к увлажнителю F&amp;P MR850. Дополнительный сегмент 40 см. Разъемы к вентилятору 22F-22Flex, доп. шланг 60 см с разъемами 15M-22Flex прямой коннектор 15F-22F, прямой коннектор 22M-22M/15F, крышка для порта контроля давления, стерильный. Комплект переходников. Контур имеет нагревательный элемент, встроенный во внешнюю армированную спираль канала вдоха, что позволяет каналу с нагревательным проводом нагреваться универсально, без «холодных пятен», тем самым полностью предотвращая образование конденсата внутри, главной причины загрязнения контура. Внутренний просвет канала с проводом-нагревателем не может блокироваться нагревательным элементом, тем самым значительно снижая возможность образования турбулентности вдыхаемого потока.</t>
  </si>
  <si>
    <t>Контур пациента</t>
  </si>
  <si>
    <t>Контур пациента, однократного использования с клапаном потока. Может применяться как с масками, так и с эндотрахеальными трубками. Съемный Т-образный клапан потока для установки как в вертикальном, так и горизонтальном положении. Гофрированная дыхательная трубка длиной 1,2 м. Регулятор с маркировкой шкалы нагнетания давления. По длине контура наличие не менее трех гладкоствольных участков длиной не менее 3,5 см для установки в держатель контура. Без латекса.</t>
  </si>
  <si>
    <t>Одноразовые расходные материалы на аппарат ИВЛ Белависта.</t>
  </si>
  <si>
    <t xml:space="preserve">Контур дыхательный неонатальный 10мм Flextube 1,6 м с соединением 22мм, влагосборником, проводом нагрева, дополнительным шлангом 0,4м и портами 7,6мм, каждая упаковка снабжена одним надгортаным воздуховодом i-gel с гелевой термопластичной нераздувной манжетой. </t>
  </si>
  <si>
    <t xml:space="preserve">Контур дыхательный неонатальный 10мм  из гибкого гофрированного полиэтиленового шланга  1,6 м с соединением 22мм, влагосборником, проводом нагрева, дополнительным шлангом 0,4м и портами 7,6мм. Влагосборники должны быть самогерметизирующиеся, При снятии колбы должен срабатывать клапан поворотного типа и герметичность контура должна сохраняться.Материал: полипропилен, полиэтилен, не содержит латекса. Для удобства подключения линия вдоха может имееть зеленый оттенок, линия выдоха  синий оттенок.  Каждая упаковка, состоящая из 15 контуров, снабжена одним надгортанным воздуховодом i-gel с гелевой термопластичной нераздувной манжетой анатомической формы с дополнительным портом оксигенации, головным фиксатором, блокатором надгортанника и желудочным зондом 12Fr. В тело воздуховода встроен защитный усилитель с коннектором 15М для подсоединения к дыхательному контуру. На корпусе воздуховода отображается информация о размере изделия, весе пациента, референсная маркировка положения воздуховода по отношению к голосовой щели.Упаковка: индивидуальная, клинически чистая, 15 шт. </t>
  </si>
  <si>
    <t xml:space="preserve">Контур дыхательный неонатальный 10мм Flextube 1,6 м с влагосборником, проводом нагрева, дополнительным шлангом 0,8м, портами 7,6мм, ограничителем потока и линией мониторинга   </t>
  </si>
  <si>
    <t>Контур дыхательный неонатальный  для соединения пациента с  аппаратами ИВЛ SLE 4000/5000. Внутренний диаметр шлангов 10мм, длина шлангов вдоха/выдоха  1,6м,  материал шлангов гофрированный "Flextube",  с проводом обогрева в канале вдоха , с встроенным в жестком соединителе (22F на камеру увлажнителя) электроразъёмом, с двойной контактной группой и направляющим приливом, с портами 7,6мм на Y-образном жестком угловом соединителе на пациента и в канале вдоха, с  герметизирующими "not  loosing" заглушками, снабжённом внутренней тест- защитной заглушкой, с разборным самогерметизирующимся влагосборником, клапан влагосборника пружинный шариковый,  обеспечивающий герметизацию воздушного канала при любом положении влагосборника, c  эластомерным соединителем 15F-9-11мм  подсоединения к аппарату, с дополнительным шлангом 0,5м c соединителями  эластомерным 15F-9-11мм, в инспираторном канале - ограничитель потока с калиброванным отверстием 1,4мм, с дополнительным соединителем с ограничителем потока длиной 90мм для открытой вентиляции, с линией мониторинга давления,  комплектом принадлежностей в составе:жесткий соединитель 22М-22М/15F 2 штуки, соединитель 15М -8,5F, соединитель 0,1м с эластомерными соединителями 15F-9-11мм. Материал: полиэтилен, полипропилен, эластомер. Упаковка: индивидуальная, клинически чистая, 10 шт. Срок годности (срок гарантии): 5 лет от даты изготовления.</t>
  </si>
  <si>
    <t>Дыхательный контур реанимационный для новорожденных с обогревом для назального СРАР, длина 1,6м, дополнительный шланг 0,8м, каждая упаковка снабжена одним надгортаным воздуховодом i-gel с гелевой термопластичной нераздувной манжетой.</t>
  </si>
  <si>
    <t xml:space="preserve">Дыхательный контур реанимационный для новорожденных с обогревом для назального СРАР. Дыхательный контур однолинейный, общая длина не более 1,6м состоит из гофрированного шланга с обогревом диаметром не более 15мм, длиной не менее 1,2м, переходящим в трубку диаметром не более 6мм длиной не менее 0,3м, подводящей поток к универсальному генератору СРАР. Провод обогрева  спиральный (витой),  примыкающий к внутренним стенкам для равномерного прогрева. Разъём питания провода обогрева - двойная контактная группа с направляющим приливом, вмонтирован в жесткий соединитель 22F на камеру увлажнения увлажнителя. Соединитель имеет температурный порт 7,6мм с невыпадающей герметизирующей вставкой. Аналогичный температурный порт располагается на дистальном конце гофрированного шланга. Универсальный генератор  СРАР - генератор с переменным потоком - схемой разобщения инспираторного и экспираторного потоков имеет патрубки: подключения магистрали свежего потока (инспираторный поток), патрубок отвода газов (экспираторный поток) с отводящим шлангом растягивающимся диаметром не более 10мм длиной не менее 0,8 м и патрубок подключения линии мониторинга давления с подключённой линией длиной не менее 1, 6м с стыковочным разъемом к аппаратуре "вставляемый Луер лок". Шланг выдоха имеет малые порты - разрезы для сброса давления при закупорке. К универсальному генератору может подключаться  назальная канюля или назальная маска.  Посадочное место для канюли или маски - прямоугольная ниша: Ш = 12±0,5мм, Д = 17±0,5 мм. В нижней части генератора закреплены две подвязки длиной 14±0,5 см для фиксации генератора через отверстия шапочки.  В комплект контура входят: гофрированный дополнительный дыхательный шланг длиной не менее 0,8м для включения в контур камеры увлажнения; ленточный измеритель окружности головы для выбора шапочки с цветовой маркировкой размера и круглый шаблон для подбора размера канюли или маски. Материал: полиэтилен, полипропилен, хлопок, силикон. Каждая упаковка, состоящая из 12 контуров, снабжена одним надгортанным воздуховодом i-gel с гелевой термопластичной нераздувной манжетой анатомической формы с дополнительным портом оксигенации, головным фиксатором, блокатором надгортанника и желудочным зондом 12Fr. В тело воздуховода встроен защитный усилитель с коннектором 15М для подсоединения к дыхательному контуру. На корпусе воздуховода отображается информация о размере изделия, весе пациента, референсная маркировка положения воздуховода по отношению к голосовой щели.Упаковка: индивидуальная, клинически чистая, 12шт. </t>
  </si>
  <si>
    <t xml:space="preserve">Камера увлажнителя самозаполняющаяся </t>
  </si>
  <si>
    <t xml:space="preserve">Увлажнитель-камера увлажнения для увлажнителей. Для реализации схемы активного увлажнения включается в контур. Камера  с автоматическим заполнением. Компрессионный объём (пустая камера) не менее 556 мл, применима при давлении до 140см Н2О и потоке до 180л/мин. Сопротивление (пустая камера) при потоке 60 л/мин не более 0,4 мбар, комплаенс не более 0,5 мл/мбар, утечка - 0,0 мл/мин, выход влаги при температуре 37°С при потоке 40 л/мин не менее 44 мг/л. Рабочее тело - дистиллированная вода: максимальный уровень 144 мл, минимальный - 53 мл.  Подогреваемое алюминиевое днище с антипригарным покрытием. Установочный диаметр днища 121±0,25 мм. Прозрачный корпус с двумя вход/выход соединительными коннекторами 22М. Высота камеры 91,75±0,25 мм. На корпусе градуировка минимум/максимум. В конструкции  автоматическая двухступенчатая поплавковая клапанная система дозирования: основной поплавок из пористого материала с силиконовым прижимным клапаном и вспомогательный поплавок на трёх опорах, поднимающий основной поплавок при переливе в камере, создавая дополнительное прижатие силиконового клапана. Масса основного поплавка 11,45+0,35-0,4 г. Диаметр основания основного поплавка 47±0,5 мм. Для турбулизации потока система из четырёх П-образных изогнутых ламелей и рассекателей потока под входным и выходным патрубками. Вода подаётся по трубке  с иглой (с предохранительным колпачком) и портом выравнивания давления. Заглушка для патрубков входа - выхода имеет игольчатые упоры, удерживающие вспомогательный поплавок в транспортном положении. для дистанционного контроля уровня жидкости служит поплавок  уровня в виде кольца. Материалы: PP, LDPE, HDPE, PC, PVC, силикон, алюминий. Упаковка индивидуальная, клинически чистая. В упаковочном ящике 30шт. Время использования 7 дней. Срок годности (срок гарантии): не менее 5 лет от даты изготовления.  
Камера увлажнителя универсальная  для использования в составие в аппарате ИВЛ, совместима с увлажнитлем производстваФишер и Пайкел Хэлскеа, MR850, MR410, имеющихся у заказчика. Для активного  подогрева и увлажнения газов, подаваемых пациенту в процессе искусственной вентиляции лёгких с ручным заполнения. Эффективный объём не менее 240мл, для высокочастотной вентиляции и для неонатального применения при давлении  не менее 140см Н2О и потоке не менее 80 л/мин. Прозрачный корпус с антипригарным покрытием днища, с двумя вход/выход соединительными коннекторами 22мм (М), с градуировкой минимум/максимум, с поплавком  уровня, с трубкой подачи жидкости с иглой (с предохранительным колпачком) и портом выравнивания давления, с зажимом ручного заполнения. Материалы: полипропилен, полиэтилен, алюминий. Упаковка индивидуальная. Срок использования не менее 7 дней. 
</t>
  </si>
  <si>
    <t>Держатель-фиксатор для шлангов дыхательного контура шапочка, размер 2 (26-28см), цвет жёлтый</t>
  </si>
  <si>
    <t xml:space="preserve">Держатель-фиксатор для шлангов дыхательного контура nFlow. Открытая шапочка  размер 2  для пациентов с окружностью головы от 26 до 28см,  цвет жёлтый. Шапочка имеет атравматичный подворот шириной не менее 27мм, выполнена из высококачественного хлопчатобумажного материала. Имеет простроченную зону (двойная строчка шириной не более 5мм) для усиления подвязочной зоны. Проксимальная открытая часть шапочки имеет треугольные обработанные концы соответствующей цветоиндикации (края обработаны  белой нитью). Концы завязываются после установки контура для фиксации всей схемы. На подвороте с внешней стороны расположена крепёжная лента на липучке с демпфируюшей прокладкой из мягкого материала для снижения давления контура на лицо пациента. В средней части маски пришиты две ленты - липучки для фиксирования отходящих от универсального генератора магистралей (трубок) после установки контура. Материал: хлопок, полиэтилен (липучки).  Упаковка: индивидуальная, клинически чистая, 20шт. Срок годности (срок гарантии): 3 года от даты изготовления.                                                                                                             </t>
  </si>
  <si>
    <t>Держатель-фиксатор для шлангов дыхательного контура шапочка, размер 00 (20-22см), цвет серый</t>
  </si>
  <si>
    <t xml:space="preserve">Держатель-фиксатор для шлангов дыхательного контура nFlow. Открытая шапочка  размер 00  для пациентов с окружностью головы 20-22см,  цвет серый. Шапочка имеет атравматичный подворот шириной 27мм, выполнена из высококачественного хлопчатобумажного материала. Имеет простроченную зону (двойная строчка шириной 5мм) для усиления подвязочной зоны. Проксимальная открытая часть шапочки имеет треугольные обработанные концы соответствующей цветоиндикации (края обработаны  белой нитью). Концы завязываются после установки контура для фиксации всей схемы. На подвороте с внешней стороны расположена крепёжная лента на липучке с демпфируюшей прокладкой из мягкого материала для снижения давления контура на лицо пациента. В средней части маски пришиты две ленты - липучки для фиксирования отходящих от универсального генратора магистралей (трубок) после установки контура. Материал: хлопок, полиэтилен (липучки).  Упаковка: индивидуальная, клинически чистая, 20шт. Срок годности (срок гарантии): 3 года от даты изготовления.                                                                                                               </t>
  </si>
  <si>
    <t xml:space="preserve">Назальная канюля для назального СРАР для новорожденных, размер S </t>
  </si>
  <si>
    <t>Назальная канюля для новорожденных для дыхательного контура с универсальным генератором потока. Назальная канюля с прямоугольным основанием. Монтируется на посадочное место универсального генератора потока. Канюля прозрачная, мягкая, атравматичная, размер S малый, цветоиндикация - светло-розовая, с двумя зубцами цилиндрической формы с расширяющимся основанием диаметр не более 3мм, длина не менее 5мм. Посадочный  размер основания канюли: Ш=16,8±0,2 мм, Д=10,0±0,2 мм. Канюля снабжена боковыми треугольными лепестками для смягчения воздействия форм универсального генератора на носовую область пациента. Лепестки расположены под углом 45±1 град. к основанию канюли, длина лепестка не более 5,5мм. Материал: силикон, твёрдость по Шору 50. Упаковка: индивидуальная, клинически чистая, 30шт. Срок годности (срок гарантии): 5 лет от даты изготовления.</t>
  </si>
  <si>
    <t>Расходные материалы на аппарат  Medin SINDI, Fanem  1186, AMPLA 2085, Белависта 1000.</t>
  </si>
  <si>
    <t>Маска для вентиляции лёгких для назального СРАР для новорожденных, размер S</t>
  </si>
  <si>
    <t>Маска для вентиляции лёгких для новорожденных  для дыхательного контура с универсальным генератором потока. Носовая маска анатомической треугольной формы с лепестковой профилированной манжетой. Монтируется на посадочное место универсального генератора потока. Маска прозрачная, мягкая, атравматичная, размер  S малый, цветоиндикация - светло-розовая. Манжета маски лепестковая со сложной конфигурацией в районе верхней части носа, верхняя часть манжеты имеет армирование цилиндрическими (более плотными) вставками - по три  с каждой из трёх сторон манжеты, для обеспечения большей герметичности. Основание маски прямоугольное с посадочным размером: Ш=16,8±0,2 мм, Д=10,0±0,2 мм., имеет изгиб для более плотного прилегания при установке контура на пациенте. Материал: силикон, твёрдость по Шору 50. Упаковка: индивидуальная, клинически чистая, 30шт. Срок годности (срок гарантии): 5 лет от даты изготовления.</t>
  </si>
  <si>
    <t>Мешок окклюзивный</t>
  </si>
  <si>
    <t xml:space="preserve">Мешок окклюзивный для предотвращения гипотермии у новорождённых Neohelp (Неохелп) варианты исполнения Neohelp SMALL конверт для обогрева новорожденных Уникальная система для новорожденных, предотвращающая тепло- и влагопотерю. Представляет из себя стерильный костюм, в который помещают новорожденного сразу после родов, при этом сохраняется легкий доступ для ухода. Особенности
- двойной слой полиэтилена, который создает парниковый эффект и защищает от сквозняков, испарения амниотической жидкости
- капюшон с утяжкой, позволяет максимально эффективно сохранить тепло головы и шеи- вспененный коврик, который предотвращает потерю тепла, стабилизирует положение младенца и помогает сохранить проходимость дыхательных путей
Размер Смол (SMALL) для новорожденных &lt; 1 кг (Размер 30*38 см)
</t>
  </si>
  <si>
    <t>Катетер эпикутанно-кавальный для катетеризации артерий и вен 2 F 24G L30cm</t>
  </si>
  <si>
    <t xml:space="preserve"> Катетер для катетеризации артерий и вен.Эпикутанео-Кавальный.Силиконовый Набор центрального венозного катетера для длительного использования с периферическим введением у недонешенных детей и новорожденных .Рентгеноконтрастный.Материал Силикон. Особенности: Позволяет избежать повторных пункций вен головы или их канюлирования ,т.е сохраняет их нетронутыми. Позволяет проведение изфузии гиперосмолярными растворами.Силикон имеет хорошую гематосовместимость (уменьшается риск флебитов).Чрезвычайно гибкий катетер , который очень хорошо переносится даже недонешенными детьми с очень низким весом .В набор входит: 1 рентгенконтрастный силиконовый катетер. Диаметр 24G/2F Внутренний диаметр 0,3мм внешний диаметр 0,6мм. Длина 30 см. Обьем заполнения 0,12мл.Скорость потока 3,0мл/мин.Маркирован через каждый сантиметр от дистального конца. Дистальный кончик черного цвета,для однозначного определения полного.</t>
  </si>
  <si>
    <t>Итого</t>
  </si>
  <si>
    <t>Приложение 1 к объявлению</t>
  </si>
  <si>
    <t xml:space="preserve">Срок поставки товаров </t>
  </si>
  <si>
    <t xml:space="preserve">Место поставки </t>
  </si>
  <si>
    <t>Место предоставления (приема)документов и окончательный срок подачи тендерных заявок</t>
  </si>
  <si>
    <t xml:space="preserve">Дата,время и место вскрытия конвертов с тендерными заявками </t>
  </si>
  <si>
    <t>Республика Казахстан, Жамбылская область, г.Тараз, Мангилик Ел, 1Б</t>
  </si>
  <si>
    <t>По заявке заказчика до 31 декабря 2023 года.</t>
  </si>
  <si>
    <t>Республика Казахстан, Жамбылская область, г.Тараз, Мангилик Ел, 1Б, 3-й этаж, отдел государственных закупок, лицо ответственное за прием и регистрацию заявок на участие в тендере Мухамеджанова А.Т. в срок до 10 часов 00 минут 24 августа 2023г включительно.</t>
  </si>
  <si>
    <t>11 часов 00 мин., 24 августа 2023год.по адресу: Республика Казахстан,Жамбылская область, г.Тараз, Мангилик Ел, 1Б, конференц зал.</t>
  </si>
  <si>
    <t>и Тендеру №1 от 03.08.2023г</t>
  </si>
  <si>
    <t xml:space="preserve">Члены комиссии: </t>
  </si>
  <si>
    <t>Т.Ж.Толыкбаев - Руководитель неонатальной службы_______________________________</t>
  </si>
  <si>
    <t>Н.К.Айтбаева - Заведующая КДЛ______________________________</t>
  </si>
  <si>
    <t xml:space="preserve">Д.О.Удербаева - Провизор______________________________ </t>
  </si>
</sst>
</file>

<file path=xl/styles.xml><?xml version="1.0" encoding="utf-8"?>
<styleSheet xmlns="http://schemas.openxmlformats.org/spreadsheetml/2006/main">
  <fonts count="11">
    <font>
      <sz val="11"/>
      <color theme="1"/>
      <name val="Calibri"/>
      <family val="2"/>
      <scheme val="minor"/>
    </font>
    <font>
      <b/>
      <sz val="10"/>
      <color indexed="8"/>
      <name val="Times New Roman"/>
      <family val="1"/>
      <charset val="204"/>
    </font>
    <font>
      <sz val="10"/>
      <color indexed="8"/>
      <name val="Times New Roman"/>
      <family val="1"/>
      <charset val="204"/>
    </font>
    <font>
      <b/>
      <sz val="9"/>
      <color indexed="8"/>
      <name val="Times New Roman"/>
      <family val="1"/>
      <charset val="204"/>
    </font>
    <font>
      <sz val="11"/>
      <color indexed="8"/>
      <name val="Times New Roman"/>
      <family val="1"/>
      <charset val="204"/>
    </font>
    <font>
      <b/>
      <sz val="11"/>
      <color indexed="8"/>
      <name val="Times New Roman"/>
      <family val="1"/>
      <charset val="204"/>
    </font>
    <font>
      <b/>
      <sz val="12"/>
      <color indexed="8"/>
      <name val="Times New Roman"/>
      <family val="1"/>
      <charset val="204"/>
    </font>
    <font>
      <sz val="12"/>
      <color indexed="8"/>
      <name val="Times New Roman"/>
      <family val="1"/>
      <charset val="204"/>
    </font>
    <font>
      <sz val="8"/>
      <name val="Calibri"/>
      <family val="2"/>
    </font>
    <font>
      <b/>
      <sz val="14"/>
      <color indexed="8"/>
      <name val="Times New Roman"/>
      <family val="1"/>
      <charset val="204"/>
    </font>
    <font>
      <sz val="14"/>
      <color indexed="8"/>
      <name val="Times New Roman"/>
      <family val="1"/>
      <charset val="204"/>
    </font>
  </fonts>
  <fills count="3">
    <fill>
      <patternFill patternType="none"/>
    </fill>
    <fill>
      <patternFill patternType="gray125"/>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65">
    <xf numFmtId="0" fontId="0" fillId="0" borderId="0" xfId="0"/>
    <xf numFmtId="0" fontId="1"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justify" vertical="center" wrapText="1"/>
    </xf>
    <xf numFmtId="0" fontId="2" fillId="2" borderId="1" xfId="0" applyFont="1" applyFill="1" applyBorder="1" applyAlignment="1">
      <alignment horizontal="center" vertical="center"/>
    </xf>
    <xf numFmtId="4" fontId="2" fillId="2" borderId="1" xfId="0"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xf>
    <xf numFmtId="0" fontId="2" fillId="2" borderId="1" xfId="0" applyFont="1" applyFill="1" applyBorder="1" applyAlignment="1">
      <alignment vertical="center" wrapText="1"/>
    </xf>
    <xf numFmtId="0" fontId="2" fillId="2" borderId="1" xfId="0" applyFont="1" applyFill="1" applyBorder="1" applyAlignment="1">
      <alignment horizontal="center" wrapText="1"/>
    </xf>
    <xf numFmtId="0" fontId="2" fillId="2" borderId="1" xfId="0" applyFont="1" applyFill="1" applyBorder="1" applyAlignment="1">
      <alignment horizontal="center" vertical="top" wrapText="1"/>
    </xf>
    <xf numFmtId="0" fontId="2" fillId="2" borderId="1" xfId="0" applyFont="1" applyFill="1" applyBorder="1" applyAlignment="1">
      <alignment horizontal="left" vertical="center" wrapText="1"/>
    </xf>
    <xf numFmtId="0" fontId="2" fillId="2" borderId="0" xfId="0" applyFont="1" applyFill="1" applyAlignment="1">
      <alignment horizontal="center" wrapText="1"/>
    </xf>
    <xf numFmtId="4" fontId="2" fillId="2" borderId="0" xfId="0" applyNumberFormat="1" applyFont="1" applyFill="1" applyAlignment="1">
      <alignment horizontal="center" vertical="center"/>
    </xf>
    <xf numFmtId="0" fontId="2" fillId="2" borderId="1" xfId="0" applyFont="1" applyFill="1" applyBorder="1" applyAlignment="1">
      <alignment vertical="top" wrapText="1"/>
    </xf>
    <xf numFmtId="0" fontId="2" fillId="2" borderId="2" xfId="0" applyFont="1" applyFill="1" applyBorder="1" applyAlignment="1">
      <alignment horizontal="left" vertical="center" wrapText="1"/>
    </xf>
    <xf numFmtId="0" fontId="2" fillId="2" borderId="3" xfId="0" applyFont="1" applyFill="1" applyBorder="1" applyAlignment="1">
      <alignment horizontal="center" vertical="top"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left" vertical="center" wrapText="1"/>
    </xf>
    <xf numFmtId="0" fontId="2" fillId="2" borderId="0" xfId="0" applyFont="1" applyFill="1" applyAlignment="1">
      <alignment horizontal="center" vertical="center" wrapText="1"/>
    </xf>
    <xf numFmtId="2" fontId="2" fillId="2" borderId="4" xfId="0" applyNumberFormat="1" applyFont="1" applyFill="1" applyBorder="1" applyAlignment="1">
      <alignment vertical="center" wrapText="1"/>
    </xf>
    <xf numFmtId="2" fontId="2" fillId="2"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0" fontId="2" fillId="2" borderId="1" xfId="0" applyFont="1" applyFill="1" applyBorder="1" applyAlignment="1">
      <alignment vertical="center"/>
    </xf>
    <xf numFmtId="0" fontId="2" fillId="2" borderId="5" xfId="0" applyFont="1" applyFill="1" applyBorder="1" applyAlignment="1">
      <alignment horizontal="center" vertical="top" wrapText="1"/>
    </xf>
    <xf numFmtId="0" fontId="2" fillId="2" borderId="3" xfId="0" applyFont="1" applyFill="1" applyBorder="1" applyAlignment="1">
      <alignment horizontal="center" vertical="center"/>
    </xf>
    <xf numFmtId="0" fontId="2" fillId="2" borderId="2" xfId="0" applyFont="1" applyFill="1" applyBorder="1" applyAlignment="1">
      <alignment vertical="center" wrapText="1"/>
    </xf>
    <xf numFmtId="0" fontId="2" fillId="2" borderId="2" xfId="0" applyFont="1" applyFill="1" applyBorder="1" applyAlignment="1">
      <alignment horizontal="center" vertical="top" wrapText="1"/>
    </xf>
    <xf numFmtId="0" fontId="2" fillId="2" borderId="4" xfId="0" applyFont="1" applyFill="1" applyBorder="1" applyAlignment="1">
      <alignment vertical="center" wrapText="1"/>
    </xf>
    <xf numFmtId="0" fontId="2" fillId="2" borderId="0" xfId="0" applyFont="1" applyFill="1" applyAlignment="1">
      <alignment vertical="center"/>
    </xf>
    <xf numFmtId="0" fontId="2" fillId="2" borderId="6" xfId="0" applyFont="1" applyFill="1" applyBorder="1" applyAlignment="1">
      <alignment horizontal="center" vertical="center"/>
    </xf>
    <xf numFmtId="0" fontId="2" fillId="2" borderId="6" xfId="0" applyFont="1" applyFill="1" applyBorder="1" applyAlignment="1">
      <alignment vertical="center" wrapText="1"/>
    </xf>
    <xf numFmtId="0" fontId="2" fillId="2" borderId="1" xfId="0" applyFont="1" applyFill="1" applyBorder="1"/>
    <xf numFmtId="0" fontId="1" fillId="2" borderId="1" xfId="0" applyFont="1" applyFill="1" applyBorder="1" applyAlignment="1">
      <alignment vertical="center"/>
    </xf>
    <xf numFmtId="0" fontId="4" fillId="0" borderId="0" xfId="0" applyFont="1"/>
    <xf numFmtId="0" fontId="5" fillId="0" borderId="0" xfId="0" applyFont="1" applyAlignment="1"/>
    <xf numFmtId="4" fontId="1" fillId="2" borderId="1" xfId="0" applyNumberFormat="1" applyFont="1" applyFill="1" applyBorder="1" applyAlignment="1">
      <alignment vertical="center" wrapText="1"/>
    </xf>
    <xf numFmtId="4" fontId="3" fillId="0" borderId="1" xfId="0" applyNumberFormat="1" applyFont="1" applyFill="1" applyBorder="1" applyAlignment="1">
      <alignment vertical="center" wrapText="1"/>
    </xf>
    <xf numFmtId="0" fontId="4" fillId="0" borderId="1" xfId="0" applyFont="1" applyBorder="1"/>
    <xf numFmtId="0" fontId="6" fillId="2" borderId="1" xfId="0" applyFont="1" applyFill="1" applyBorder="1" applyAlignment="1">
      <alignment vertical="center"/>
    </xf>
    <xf numFmtId="0" fontId="7" fillId="2" borderId="1" xfId="0" applyFont="1" applyFill="1" applyBorder="1" applyAlignment="1">
      <alignment horizontal="center"/>
    </xf>
    <xf numFmtId="0" fontId="7" fillId="2" borderId="1" xfId="0" applyFont="1" applyFill="1" applyBorder="1" applyAlignment="1">
      <alignment horizontal="center" vertical="center"/>
    </xf>
    <xf numFmtId="0" fontId="7" fillId="2" borderId="1" xfId="0" applyFont="1" applyFill="1" applyBorder="1" applyAlignment="1">
      <alignment vertical="center"/>
    </xf>
    <xf numFmtId="4" fontId="7" fillId="2" borderId="1" xfId="0" applyNumberFormat="1" applyFont="1" applyFill="1" applyBorder="1" applyAlignment="1">
      <alignment vertical="center"/>
    </xf>
    <xf numFmtId="4" fontId="6" fillId="2" borderId="1" xfId="0" applyNumberFormat="1" applyFont="1" applyFill="1" applyBorder="1" applyAlignment="1">
      <alignment vertical="center"/>
    </xf>
    <xf numFmtId="0" fontId="7" fillId="0" borderId="1" xfId="0" applyFont="1" applyBorder="1"/>
    <xf numFmtId="0" fontId="4" fillId="0" borderId="0" xfId="0" applyFont="1" applyAlignment="1">
      <alignment horizontal="center"/>
    </xf>
    <xf numFmtId="0" fontId="7" fillId="0" borderId="0" xfId="0" applyFont="1"/>
    <xf numFmtId="0" fontId="4" fillId="0" borderId="0" xfId="0" applyFont="1" applyAlignment="1"/>
    <xf numFmtId="0" fontId="10" fillId="0" borderId="0" xfId="0" applyFont="1" applyAlignment="1"/>
    <xf numFmtId="0" fontId="10" fillId="0" borderId="0" xfId="0" applyFont="1"/>
    <xf numFmtId="0" fontId="10" fillId="0" borderId="0" xfId="0" applyFont="1" applyAlignment="1">
      <alignment horizontal="left"/>
    </xf>
    <xf numFmtId="0" fontId="9" fillId="0" borderId="0" xfId="0" applyFont="1" applyAlignment="1">
      <alignment horizontal="left"/>
    </xf>
    <xf numFmtId="0" fontId="9" fillId="0" borderId="0" xfId="0" applyFont="1" applyAlignment="1"/>
    <xf numFmtId="0" fontId="1" fillId="2" borderId="5" xfId="0" applyFont="1" applyFill="1" applyBorder="1" applyAlignment="1">
      <alignment horizontal="center" vertical="top" wrapText="1"/>
    </xf>
    <xf numFmtId="0" fontId="1" fillId="2" borderId="4" xfId="0" applyFont="1" applyFill="1" applyBorder="1" applyAlignment="1">
      <alignment horizontal="center" vertical="top" wrapText="1"/>
    </xf>
    <xf numFmtId="0" fontId="10" fillId="0" borderId="0" xfId="0" applyFont="1" applyAlignment="1">
      <alignment horizontal="left"/>
    </xf>
    <xf numFmtId="0" fontId="4" fillId="0" borderId="1" xfId="0" applyFont="1" applyBorder="1" applyAlignment="1">
      <alignment horizontal="center" vertical="center" wrapText="1"/>
    </xf>
    <xf numFmtId="0" fontId="6" fillId="0" borderId="0" xfId="0" applyFont="1" applyAlignment="1">
      <alignment horizontal="center"/>
    </xf>
    <xf numFmtId="0" fontId="1" fillId="2" borderId="7" xfId="0" applyFont="1" applyFill="1" applyBorder="1" applyAlignment="1">
      <alignment horizontal="center" vertical="top" wrapText="1"/>
    </xf>
    <xf numFmtId="0" fontId="4" fillId="0" borderId="1" xfId="0" applyNumberFormat="1" applyFont="1" applyBorder="1" applyAlignment="1">
      <alignment horizontal="center" vertical="center" wrapText="1"/>
    </xf>
    <xf numFmtId="0" fontId="6" fillId="0" borderId="8" xfId="0" applyFont="1" applyBorder="1" applyAlignment="1">
      <alignment horizontal="right"/>
    </xf>
    <xf numFmtId="0" fontId="1" fillId="2" borderId="0" xfId="0" applyFont="1" applyFill="1" applyBorder="1" applyAlignment="1">
      <alignment horizontal="center" vertical="center"/>
    </xf>
    <xf numFmtId="0" fontId="1" fillId="2" borderId="5" xfId="0" applyFont="1" applyFill="1" applyBorder="1" applyAlignment="1">
      <alignment horizontal="left" vertical="top" wrapText="1"/>
    </xf>
    <xf numFmtId="0" fontId="1" fillId="2" borderId="4" xfId="0" applyFont="1" applyFill="1" applyBorder="1" applyAlignment="1">
      <alignment horizontal="left" vertical="top" wrapText="1"/>
    </xf>
    <xf numFmtId="0" fontId="9" fillId="0" borderId="0" xfId="0" applyFont="1" applyAlignment="1">
      <alignment horizontal="left"/>
    </xf>
  </cellXfs>
  <cellStyles count="1">
    <cellStyle name="Обычный" xfId="0" builtinId="0"/>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256"/>
  <sheetViews>
    <sheetView tabSelected="1" view="pageBreakPreview" topLeftCell="A238" zoomScale="75" zoomScaleNormal="100" workbookViewId="0">
      <selection activeCell="Q246" sqref="Q246"/>
    </sheetView>
  </sheetViews>
  <sheetFormatPr defaultColWidth="9.109375" defaultRowHeight="13.8"/>
  <cols>
    <col min="1" max="1" width="5" style="33" customWidth="1"/>
    <col min="2" max="2" width="18.6640625" style="33" customWidth="1"/>
    <col min="3" max="3" width="34.5546875" style="33" customWidth="1"/>
    <col min="4" max="5" width="9.109375" style="33"/>
    <col min="6" max="6" width="10.88671875" style="33" customWidth="1"/>
    <col min="7" max="7" width="16.6640625" style="33" customWidth="1"/>
    <col min="8" max="8" width="14.5546875" style="33" customWidth="1"/>
    <col min="9" max="9" width="9.109375" style="33"/>
    <col min="10" max="10" width="13.6640625" style="33" customWidth="1"/>
    <col min="11" max="11" width="17" style="33" customWidth="1"/>
    <col min="12" max="16384" width="9.109375" style="33"/>
  </cols>
  <sheetData>
    <row r="1" spans="1:11" ht="15.6">
      <c r="F1" s="34"/>
      <c r="G1" s="34"/>
      <c r="H1" s="46"/>
      <c r="I1" s="46"/>
      <c r="J1" s="57" t="s">
        <v>444</v>
      </c>
      <c r="K1" s="57"/>
    </row>
    <row r="2" spans="1:11" ht="15.6">
      <c r="A2" s="61"/>
      <c r="B2" s="61"/>
      <c r="C2" s="61"/>
      <c r="D2" s="61"/>
      <c r="E2" s="61"/>
      <c r="F2" s="61"/>
      <c r="G2" s="61"/>
      <c r="H2" s="60" t="s">
        <v>453</v>
      </c>
      <c r="I2" s="60"/>
      <c r="J2" s="60"/>
      <c r="K2" s="60"/>
    </row>
    <row r="3" spans="1:11" ht="98.25" customHeight="1">
      <c r="A3" s="1" t="s">
        <v>86</v>
      </c>
      <c r="B3" s="1" t="s">
        <v>87</v>
      </c>
      <c r="C3" s="1" t="s">
        <v>88</v>
      </c>
      <c r="D3" s="32" t="s">
        <v>89</v>
      </c>
      <c r="E3" s="1" t="s">
        <v>90</v>
      </c>
      <c r="F3" s="35" t="s">
        <v>91</v>
      </c>
      <c r="G3" s="35" t="s">
        <v>92</v>
      </c>
      <c r="H3" s="36" t="s">
        <v>445</v>
      </c>
      <c r="I3" s="36" t="s">
        <v>446</v>
      </c>
      <c r="J3" s="36" t="s">
        <v>447</v>
      </c>
      <c r="K3" s="36" t="s">
        <v>448</v>
      </c>
    </row>
    <row r="4" spans="1:11" ht="25.5" customHeight="1">
      <c r="A4" s="2">
        <v>1</v>
      </c>
      <c r="B4" s="3" t="s">
        <v>93</v>
      </c>
      <c r="C4" s="2" t="s">
        <v>94</v>
      </c>
      <c r="D4" s="2" t="s">
        <v>95</v>
      </c>
      <c r="E4" s="4">
        <v>50</v>
      </c>
      <c r="F4" s="5">
        <v>1600</v>
      </c>
      <c r="G4" s="6">
        <f>E4*F4</f>
        <v>80000</v>
      </c>
      <c r="H4" s="59" t="s">
        <v>450</v>
      </c>
      <c r="I4" s="56" t="s">
        <v>449</v>
      </c>
      <c r="J4" s="56" t="s">
        <v>451</v>
      </c>
      <c r="K4" s="56" t="s">
        <v>452</v>
      </c>
    </row>
    <row r="5" spans="1:11" ht="26.4">
      <c r="A5" s="2">
        <v>2</v>
      </c>
      <c r="B5" s="7" t="s">
        <v>96</v>
      </c>
      <c r="C5" s="8" t="s">
        <v>97</v>
      </c>
      <c r="D5" s="2" t="s">
        <v>95</v>
      </c>
      <c r="E5" s="4">
        <v>50</v>
      </c>
      <c r="F5" s="5">
        <v>2000</v>
      </c>
      <c r="G5" s="6">
        <f t="shared" ref="G5:G68" si="0">E5*F5</f>
        <v>100000</v>
      </c>
      <c r="H5" s="59"/>
      <c r="I5" s="56"/>
      <c r="J5" s="56"/>
      <c r="K5" s="56"/>
    </row>
    <row r="6" spans="1:11">
      <c r="A6" s="2">
        <v>3</v>
      </c>
      <c r="B6" s="7" t="s">
        <v>98</v>
      </c>
      <c r="C6" s="9" t="s">
        <v>99</v>
      </c>
      <c r="D6" s="4" t="s">
        <v>95</v>
      </c>
      <c r="E6" s="4">
        <v>1500</v>
      </c>
      <c r="F6" s="6">
        <v>109.4</v>
      </c>
      <c r="G6" s="6">
        <f t="shared" si="0"/>
        <v>164100</v>
      </c>
      <c r="H6" s="59"/>
      <c r="I6" s="56"/>
      <c r="J6" s="56"/>
      <c r="K6" s="56"/>
    </row>
    <row r="7" spans="1:11">
      <c r="A7" s="2">
        <v>4</v>
      </c>
      <c r="B7" s="7" t="s">
        <v>100</v>
      </c>
      <c r="C7" s="9" t="s">
        <v>101</v>
      </c>
      <c r="D7" s="4" t="s">
        <v>102</v>
      </c>
      <c r="E7" s="4">
        <v>2500</v>
      </c>
      <c r="F7" s="6">
        <v>50.77</v>
      </c>
      <c r="G7" s="6">
        <f t="shared" si="0"/>
        <v>126925.00000000001</v>
      </c>
      <c r="H7" s="59"/>
      <c r="I7" s="56"/>
      <c r="J7" s="56"/>
      <c r="K7" s="56"/>
    </row>
    <row r="8" spans="1:11" ht="39.6">
      <c r="A8" s="2">
        <v>5</v>
      </c>
      <c r="B8" s="10" t="s">
        <v>103</v>
      </c>
      <c r="C8" s="2" t="s">
        <v>104</v>
      </c>
      <c r="D8" s="4" t="s">
        <v>105</v>
      </c>
      <c r="E8" s="4">
        <v>100</v>
      </c>
      <c r="F8" s="6">
        <v>2260.1</v>
      </c>
      <c r="G8" s="6">
        <f t="shared" si="0"/>
        <v>226010</v>
      </c>
      <c r="H8" s="59"/>
      <c r="I8" s="56"/>
      <c r="J8" s="56"/>
      <c r="K8" s="56"/>
    </row>
    <row r="9" spans="1:11">
      <c r="A9" s="2">
        <v>6</v>
      </c>
      <c r="B9" s="7" t="s">
        <v>106</v>
      </c>
      <c r="C9" s="9" t="s">
        <v>107</v>
      </c>
      <c r="D9" s="4" t="s">
        <v>95</v>
      </c>
      <c r="E9" s="4">
        <v>500</v>
      </c>
      <c r="F9" s="6">
        <v>226.85</v>
      </c>
      <c r="G9" s="6">
        <f t="shared" si="0"/>
        <v>113425</v>
      </c>
      <c r="H9" s="59"/>
      <c r="I9" s="56"/>
      <c r="J9" s="56"/>
      <c r="K9" s="56"/>
    </row>
    <row r="10" spans="1:11" ht="26.4">
      <c r="A10" s="2">
        <v>7</v>
      </c>
      <c r="B10" s="7" t="s">
        <v>108</v>
      </c>
      <c r="C10" s="9" t="s">
        <v>109</v>
      </c>
      <c r="D10" s="4" t="s">
        <v>95</v>
      </c>
      <c r="E10" s="4">
        <v>20</v>
      </c>
      <c r="F10" s="6">
        <v>1122.8900000000001</v>
      </c>
      <c r="G10" s="6">
        <f t="shared" si="0"/>
        <v>22457.800000000003</v>
      </c>
      <c r="H10" s="59"/>
      <c r="I10" s="56"/>
      <c r="J10" s="56"/>
      <c r="K10" s="56"/>
    </row>
    <row r="11" spans="1:11">
      <c r="A11" s="2">
        <v>8</v>
      </c>
      <c r="B11" s="7" t="s">
        <v>110</v>
      </c>
      <c r="C11" s="9" t="s">
        <v>111</v>
      </c>
      <c r="D11" s="4" t="s">
        <v>95</v>
      </c>
      <c r="E11" s="4">
        <v>200</v>
      </c>
      <c r="F11" s="6">
        <v>38.47</v>
      </c>
      <c r="G11" s="6">
        <f t="shared" si="0"/>
        <v>7694</v>
      </c>
      <c r="H11" s="59"/>
      <c r="I11" s="56"/>
      <c r="J11" s="56"/>
      <c r="K11" s="56"/>
    </row>
    <row r="12" spans="1:11">
      <c r="A12" s="2">
        <v>9</v>
      </c>
      <c r="B12" s="7" t="s">
        <v>112</v>
      </c>
      <c r="C12" s="9" t="s">
        <v>113</v>
      </c>
      <c r="D12" s="4" t="s">
        <v>95</v>
      </c>
      <c r="E12" s="4">
        <v>700</v>
      </c>
      <c r="F12" s="6">
        <v>349.54</v>
      </c>
      <c r="G12" s="6">
        <f t="shared" si="0"/>
        <v>244678</v>
      </c>
      <c r="H12" s="59"/>
      <c r="I12" s="56"/>
      <c r="J12" s="56"/>
      <c r="K12" s="56"/>
    </row>
    <row r="13" spans="1:11">
      <c r="A13" s="2">
        <v>10</v>
      </c>
      <c r="B13" s="7" t="s">
        <v>114</v>
      </c>
      <c r="C13" s="9" t="s">
        <v>115</v>
      </c>
      <c r="D13" s="4" t="s">
        <v>105</v>
      </c>
      <c r="E13" s="4">
        <v>10</v>
      </c>
      <c r="F13" s="6">
        <v>224.56</v>
      </c>
      <c r="G13" s="6">
        <f t="shared" si="0"/>
        <v>2245.6</v>
      </c>
      <c r="H13" s="59"/>
      <c r="I13" s="56"/>
      <c r="J13" s="56"/>
      <c r="K13" s="56"/>
    </row>
    <row r="14" spans="1:11">
      <c r="A14" s="2">
        <v>11</v>
      </c>
      <c r="B14" s="7" t="s">
        <v>116</v>
      </c>
      <c r="C14" s="9" t="s">
        <v>117</v>
      </c>
      <c r="D14" s="4" t="s">
        <v>105</v>
      </c>
      <c r="E14" s="4">
        <v>300</v>
      </c>
      <c r="F14" s="6">
        <v>7412.97</v>
      </c>
      <c r="G14" s="6">
        <f t="shared" si="0"/>
        <v>2223891</v>
      </c>
      <c r="H14" s="59"/>
      <c r="I14" s="56"/>
      <c r="J14" s="56"/>
      <c r="K14" s="56"/>
    </row>
    <row r="15" spans="1:11">
      <c r="A15" s="2">
        <v>12</v>
      </c>
      <c r="B15" s="7" t="s">
        <v>118</v>
      </c>
      <c r="C15" s="9" t="s">
        <v>119</v>
      </c>
      <c r="D15" s="4" t="s">
        <v>105</v>
      </c>
      <c r="E15" s="4">
        <v>200</v>
      </c>
      <c r="F15" s="6">
        <v>7435.1</v>
      </c>
      <c r="G15" s="6">
        <f t="shared" si="0"/>
        <v>1487020</v>
      </c>
      <c r="H15" s="59"/>
      <c r="I15" s="56"/>
      <c r="J15" s="56"/>
      <c r="K15" s="56"/>
    </row>
    <row r="16" spans="1:11">
      <c r="A16" s="2">
        <v>13</v>
      </c>
      <c r="B16" s="7" t="s">
        <v>120</v>
      </c>
      <c r="C16" s="9" t="s">
        <v>121</v>
      </c>
      <c r="D16" s="4" t="s">
        <v>122</v>
      </c>
      <c r="E16" s="4">
        <v>100</v>
      </c>
      <c r="F16" s="6">
        <v>4.46</v>
      </c>
      <c r="G16" s="6">
        <f t="shared" si="0"/>
        <v>446</v>
      </c>
      <c r="H16" s="59"/>
      <c r="I16" s="56"/>
      <c r="J16" s="56"/>
      <c r="K16" s="56"/>
    </row>
    <row r="17" spans="1:11">
      <c r="A17" s="2">
        <v>14</v>
      </c>
      <c r="B17" s="7" t="s">
        <v>123</v>
      </c>
      <c r="C17" s="9" t="s">
        <v>124</v>
      </c>
      <c r="D17" s="4" t="s">
        <v>125</v>
      </c>
      <c r="E17" s="4">
        <v>10</v>
      </c>
      <c r="F17" s="6">
        <v>174.8</v>
      </c>
      <c r="G17" s="6">
        <f t="shared" si="0"/>
        <v>1748</v>
      </c>
      <c r="H17" s="59"/>
      <c r="I17" s="56"/>
      <c r="J17" s="56"/>
      <c r="K17" s="56"/>
    </row>
    <row r="18" spans="1:11">
      <c r="A18" s="2">
        <v>15</v>
      </c>
      <c r="B18" s="7" t="s">
        <v>126</v>
      </c>
      <c r="C18" s="11" t="s">
        <v>127</v>
      </c>
      <c r="D18" s="4" t="s">
        <v>128</v>
      </c>
      <c r="E18" s="4">
        <v>100</v>
      </c>
      <c r="F18" s="6">
        <v>477.92</v>
      </c>
      <c r="G18" s="6">
        <f t="shared" si="0"/>
        <v>47792</v>
      </c>
      <c r="H18" s="59"/>
      <c r="I18" s="56"/>
      <c r="J18" s="56"/>
      <c r="K18" s="56"/>
    </row>
    <row r="19" spans="1:11">
      <c r="A19" s="2">
        <v>16</v>
      </c>
      <c r="B19" s="7" t="s">
        <v>129</v>
      </c>
      <c r="C19" s="9" t="s">
        <v>130</v>
      </c>
      <c r="D19" s="4" t="s">
        <v>105</v>
      </c>
      <c r="E19" s="4">
        <v>200</v>
      </c>
      <c r="F19" s="6">
        <v>990.3</v>
      </c>
      <c r="G19" s="6">
        <f t="shared" si="0"/>
        <v>198060</v>
      </c>
      <c r="H19" s="59"/>
      <c r="I19" s="56"/>
      <c r="J19" s="56"/>
      <c r="K19" s="56"/>
    </row>
    <row r="20" spans="1:11">
      <c r="A20" s="2">
        <v>17</v>
      </c>
      <c r="B20" s="7" t="s">
        <v>131</v>
      </c>
      <c r="C20" s="9" t="s">
        <v>132</v>
      </c>
      <c r="D20" s="4" t="s">
        <v>133</v>
      </c>
      <c r="E20" s="4">
        <v>240</v>
      </c>
      <c r="F20" s="6">
        <v>10.35</v>
      </c>
      <c r="G20" s="6">
        <f t="shared" si="0"/>
        <v>2484</v>
      </c>
      <c r="H20" s="59"/>
      <c r="I20" s="56"/>
      <c r="J20" s="56"/>
      <c r="K20" s="56"/>
    </row>
    <row r="21" spans="1:11">
      <c r="A21" s="2">
        <v>18</v>
      </c>
      <c r="B21" s="7" t="s">
        <v>134</v>
      </c>
      <c r="C21" s="9" t="s">
        <v>135</v>
      </c>
      <c r="D21" s="4" t="s">
        <v>105</v>
      </c>
      <c r="E21" s="4">
        <v>10</v>
      </c>
      <c r="F21" s="6">
        <v>476.98</v>
      </c>
      <c r="G21" s="6">
        <f t="shared" si="0"/>
        <v>4769.8</v>
      </c>
      <c r="H21" s="59"/>
      <c r="I21" s="56"/>
      <c r="J21" s="56"/>
      <c r="K21" s="56"/>
    </row>
    <row r="22" spans="1:11">
      <c r="A22" s="2">
        <v>19</v>
      </c>
      <c r="B22" s="7" t="s">
        <v>136</v>
      </c>
      <c r="C22" s="9" t="s">
        <v>137</v>
      </c>
      <c r="D22" s="4" t="s">
        <v>105</v>
      </c>
      <c r="E22" s="4">
        <v>5</v>
      </c>
      <c r="F22" s="12">
        <v>2198.16</v>
      </c>
      <c r="G22" s="6">
        <f t="shared" si="0"/>
        <v>10990.8</v>
      </c>
      <c r="H22" s="59"/>
      <c r="I22" s="56"/>
      <c r="J22" s="56"/>
      <c r="K22" s="56"/>
    </row>
    <row r="23" spans="1:11" ht="26.4">
      <c r="A23" s="2">
        <v>20</v>
      </c>
      <c r="B23" s="7" t="s">
        <v>138</v>
      </c>
      <c r="C23" s="9" t="s">
        <v>139</v>
      </c>
      <c r="D23" s="4" t="s">
        <v>140</v>
      </c>
      <c r="E23" s="4">
        <v>100</v>
      </c>
      <c r="F23" s="6">
        <v>285</v>
      </c>
      <c r="G23" s="6">
        <f t="shared" si="0"/>
        <v>28500</v>
      </c>
      <c r="H23" s="59"/>
      <c r="I23" s="56"/>
      <c r="J23" s="56"/>
      <c r="K23" s="56"/>
    </row>
    <row r="24" spans="1:11">
      <c r="A24" s="4"/>
      <c r="B24" s="53" t="s">
        <v>141</v>
      </c>
      <c r="C24" s="54"/>
      <c r="D24" s="4"/>
      <c r="E24" s="4"/>
      <c r="F24" s="6"/>
      <c r="G24" s="6"/>
      <c r="H24" s="59"/>
      <c r="I24" s="56"/>
      <c r="J24" s="56"/>
      <c r="K24" s="56"/>
    </row>
    <row r="25" spans="1:11" ht="39.6">
      <c r="A25" s="4">
        <v>21</v>
      </c>
      <c r="B25" s="7" t="s">
        <v>142</v>
      </c>
      <c r="C25" s="2"/>
      <c r="D25" s="4" t="s">
        <v>143</v>
      </c>
      <c r="E25" s="4">
        <v>25</v>
      </c>
      <c r="F25" s="6">
        <v>13500</v>
      </c>
      <c r="G25" s="6">
        <f t="shared" si="0"/>
        <v>337500</v>
      </c>
      <c r="H25" s="59"/>
      <c r="I25" s="56"/>
      <c r="J25" s="56"/>
      <c r="K25" s="56"/>
    </row>
    <row r="26" spans="1:11" ht="26.4">
      <c r="A26" s="4">
        <v>22</v>
      </c>
      <c r="B26" s="7" t="s">
        <v>144</v>
      </c>
      <c r="C26" s="9">
        <v>400</v>
      </c>
      <c r="D26" s="4" t="s">
        <v>105</v>
      </c>
      <c r="E26" s="4">
        <v>2300</v>
      </c>
      <c r="F26" s="6">
        <v>550</v>
      </c>
      <c r="G26" s="6">
        <f t="shared" si="0"/>
        <v>1265000</v>
      </c>
      <c r="H26" s="59"/>
      <c r="I26" s="56"/>
      <c r="J26" s="56"/>
      <c r="K26" s="56"/>
    </row>
    <row r="27" spans="1:11">
      <c r="A27" s="4">
        <v>23</v>
      </c>
      <c r="B27" s="7" t="s">
        <v>145</v>
      </c>
      <c r="C27" s="9" t="s">
        <v>146</v>
      </c>
      <c r="D27" s="4" t="s">
        <v>105</v>
      </c>
      <c r="E27" s="4">
        <v>10</v>
      </c>
      <c r="F27" s="6">
        <v>1350</v>
      </c>
      <c r="G27" s="6">
        <f t="shared" si="0"/>
        <v>13500</v>
      </c>
      <c r="H27" s="59"/>
      <c r="I27" s="56"/>
      <c r="J27" s="56"/>
      <c r="K27" s="56"/>
    </row>
    <row r="28" spans="1:11">
      <c r="A28" s="4">
        <v>24</v>
      </c>
      <c r="B28" s="7" t="s">
        <v>147</v>
      </c>
      <c r="C28" s="9" t="s">
        <v>148</v>
      </c>
      <c r="D28" s="4" t="s">
        <v>105</v>
      </c>
      <c r="E28" s="4">
        <v>20</v>
      </c>
      <c r="F28" s="6">
        <v>570</v>
      </c>
      <c r="G28" s="6">
        <f t="shared" si="0"/>
        <v>11400</v>
      </c>
      <c r="H28" s="59"/>
      <c r="I28" s="56"/>
      <c r="J28" s="56"/>
      <c r="K28" s="56"/>
    </row>
    <row r="29" spans="1:11">
      <c r="A29" s="4">
        <v>25</v>
      </c>
      <c r="B29" s="7" t="s">
        <v>149</v>
      </c>
      <c r="C29" s="9" t="s">
        <v>150</v>
      </c>
      <c r="D29" s="4" t="s">
        <v>105</v>
      </c>
      <c r="E29" s="4">
        <v>20</v>
      </c>
      <c r="F29" s="6">
        <v>780</v>
      </c>
      <c r="G29" s="6">
        <f t="shared" si="0"/>
        <v>15600</v>
      </c>
      <c r="H29" s="59"/>
      <c r="I29" s="56"/>
      <c r="J29" s="56"/>
      <c r="K29" s="56"/>
    </row>
    <row r="30" spans="1:11" ht="26.4">
      <c r="A30" s="4">
        <v>26</v>
      </c>
      <c r="B30" s="7" t="s">
        <v>151</v>
      </c>
      <c r="C30" s="9" t="s">
        <v>152</v>
      </c>
      <c r="D30" s="4" t="s">
        <v>105</v>
      </c>
      <c r="E30" s="4">
        <v>200</v>
      </c>
      <c r="F30" s="6">
        <v>500</v>
      </c>
      <c r="G30" s="6">
        <f t="shared" si="0"/>
        <v>100000</v>
      </c>
      <c r="H30" s="59"/>
      <c r="I30" s="56"/>
      <c r="J30" s="56"/>
      <c r="K30" s="56"/>
    </row>
    <row r="31" spans="1:11">
      <c r="A31" s="4">
        <v>27</v>
      </c>
      <c r="B31" s="7" t="s">
        <v>153</v>
      </c>
      <c r="C31" s="9" t="s">
        <v>154</v>
      </c>
      <c r="D31" s="4" t="s">
        <v>105</v>
      </c>
      <c r="E31" s="4">
        <v>50</v>
      </c>
      <c r="F31" s="6">
        <v>550</v>
      </c>
      <c r="G31" s="6">
        <f t="shared" si="0"/>
        <v>27500</v>
      </c>
      <c r="H31" s="59"/>
      <c r="I31" s="56"/>
      <c r="J31" s="56"/>
      <c r="K31" s="56"/>
    </row>
    <row r="32" spans="1:11">
      <c r="A32" s="4">
        <v>28</v>
      </c>
      <c r="B32" s="7" t="s">
        <v>155</v>
      </c>
      <c r="C32" s="9">
        <v>100</v>
      </c>
      <c r="D32" s="4" t="s">
        <v>140</v>
      </c>
      <c r="E32" s="4">
        <v>40</v>
      </c>
      <c r="F32" s="6">
        <v>1250</v>
      </c>
      <c r="G32" s="6">
        <f t="shared" si="0"/>
        <v>50000</v>
      </c>
      <c r="H32" s="59"/>
      <c r="I32" s="56"/>
      <c r="J32" s="56"/>
      <c r="K32" s="56"/>
    </row>
    <row r="33" spans="1:11">
      <c r="A33" s="4">
        <v>29</v>
      </c>
      <c r="B33" s="7" t="s">
        <v>156</v>
      </c>
      <c r="C33" s="9" t="s">
        <v>157</v>
      </c>
      <c r="D33" s="4" t="s">
        <v>105</v>
      </c>
      <c r="E33" s="4">
        <v>600</v>
      </c>
      <c r="F33" s="6">
        <v>860</v>
      </c>
      <c r="G33" s="6">
        <f t="shared" si="0"/>
        <v>516000</v>
      </c>
      <c r="H33" s="59"/>
      <c r="I33" s="56"/>
      <c r="J33" s="56"/>
      <c r="K33" s="56"/>
    </row>
    <row r="34" spans="1:11">
      <c r="A34" s="4">
        <v>30</v>
      </c>
      <c r="B34" s="7" t="s">
        <v>158</v>
      </c>
      <c r="C34" s="9" t="s">
        <v>159</v>
      </c>
      <c r="D34" s="4" t="s">
        <v>105</v>
      </c>
      <c r="E34" s="4">
        <v>1200</v>
      </c>
      <c r="F34" s="6">
        <v>920</v>
      </c>
      <c r="G34" s="6">
        <f t="shared" si="0"/>
        <v>1104000</v>
      </c>
      <c r="H34" s="59"/>
      <c r="I34" s="56"/>
      <c r="J34" s="56"/>
      <c r="K34" s="56"/>
    </row>
    <row r="35" spans="1:11">
      <c r="A35" s="4">
        <v>31</v>
      </c>
      <c r="B35" s="7" t="s">
        <v>158</v>
      </c>
      <c r="C35" s="9" t="s">
        <v>160</v>
      </c>
      <c r="D35" s="4" t="s">
        <v>105</v>
      </c>
      <c r="E35" s="4">
        <v>100</v>
      </c>
      <c r="F35" s="6">
        <v>1900</v>
      </c>
      <c r="G35" s="6">
        <f t="shared" si="0"/>
        <v>190000</v>
      </c>
      <c r="H35" s="59"/>
      <c r="I35" s="56"/>
      <c r="J35" s="56"/>
      <c r="K35" s="56"/>
    </row>
    <row r="36" spans="1:11">
      <c r="A36" s="4">
        <v>32</v>
      </c>
      <c r="B36" s="7" t="s">
        <v>161</v>
      </c>
      <c r="C36" s="9" t="s">
        <v>162</v>
      </c>
      <c r="D36" s="4" t="s">
        <v>105</v>
      </c>
      <c r="E36" s="4">
        <v>200</v>
      </c>
      <c r="F36" s="6">
        <v>450</v>
      </c>
      <c r="G36" s="6">
        <f t="shared" si="0"/>
        <v>90000</v>
      </c>
      <c r="H36" s="59"/>
      <c r="I36" s="56"/>
      <c r="J36" s="56"/>
      <c r="K36" s="56"/>
    </row>
    <row r="37" spans="1:11">
      <c r="A37" s="4">
        <v>33</v>
      </c>
      <c r="B37" s="7" t="s">
        <v>163</v>
      </c>
      <c r="C37" s="9" t="s">
        <v>164</v>
      </c>
      <c r="D37" s="4" t="s">
        <v>105</v>
      </c>
      <c r="E37" s="4">
        <v>500</v>
      </c>
      <c r="F37" s="6">
        <v>1010</v>
      </c>
      <c r="G37" s="6">
        <f t="shared" si="0"/>
        <v>505000</v>
      </c>
      <c r="H37" s="59"/>
      <c r="I37" s="56"/>
      <c r="J37" s="56"/>
      <c r="K37" s="56"/>
    </row>
    <row r="38" spans="1:11">
      <c r="A38" s="4">
        <v>34</v>
      </c>
      <c r="B38" s="7" t="s">
        <v>165</v>
      </c>
      <c r="C38" s="9" t="s">
        <v>166</v>
      </c>
      <c r="D38" s="4" t="s">
        <v>140</v>
      </c>
      <c r="E38" s="4">
        <v>200</v>
      </c>
      <c r="F38" s="6">
        <v>500</v>
      </c>
      <c r="G38" s="6">
        <f t="shared" si="0"/>
        <v>100000</v>
      </c>
      <c r="H38" s="59"/>
      <c r="I38" s="56"/>
      <c r="J38" s="56"/>
      <c r="K38" s="56"/>
    </row>
    <row r="39" spans="1:11">
      <c r="A39" s="4"/>
      <c r="B39" s="53" t="s">
        <v>167</v>
      </c>
      <c r="C39" s="58"/>
      <c r="D39" s="54"/>
      <c r="E39" s="4"/>
      <c r="F39" s="6"/>
      <c r="G39" s="6"/>
      <c r="H39" s="59"/>
      <c r="I39" s="56"/>
      <c r="J39" s="56"/>
      <c r="K39" s="56"/>
    </row>
    <row r="40" spans="1:11" ht="409.6">
      <c r="A40" s="4">
        <v>35</v>
      </c>
      <c r="B40" s="7" t="s">
        <v>168</v>
      </c>
      <c r="C40" s="9" t="s">
        <v>169</v>
      </c>
      <c r="D40" s="4" t="s">
        <v>170</v>
      </c>
      <c r="E40" s="4">
        <v>6</v>
      </c>
      <c r="F40" s="6">
        <v>2231970</v>
      </c>
      <c r="G40" s="6">
        <f t="shared" si="0"/>
        <v>13391820</v>
      </c>
      <c r="H40" s="59"/>
      <c r="I40" s="56"/>
      <c r="J40" s="56"/>
      <c r="K40" s="56"/>
    </row>
    <row r="41" spans="1:11" ht="409.6">
      <c r="A41" s="4">
        <v>36</v>
      </c>
      <c r="B41" s="7" t="s">
        <v>171</v>
      </c>
      <c r="C41" s="9" t="s">
        <v>172</v>
      </c>
      <c r="D41" s="4" t="s">
        <v>170</v>
      </c>
      <c r="E41" s="4">
        <v>5</v>
      </c>
      <c r="F41" s="6">
        <v>1595970</v>
      </c>
      <c r="G41" s="6">
        <f t="shared" si="0"/>
        <v>7979850</v>
      </c>
      <c r="H41" s="59"/>
      <c r="I41" s="56"/>
      <c r="J41" s="56"/>
      <c r="K41" s="56"/>
    </row>
    <row r="42" spans="1:11" ht="409.6">
      <c r="A42" s="4">
        <v>37</v>
      </c>
      <c r="B42" s="7" t="s">
        <v>173</v>
      </c>
      <c r="C42" s="9" t="s">
        <v>174</v>
      </c>
      <c r="D42" s="4" t="s">
        <v>170</v>
      </c>
      <c r="E42" s="4">
        <v>5</v>
      </c>
      <c r="F42" s="6">
        <v>1311550</v>
      </c>
      <c r="G42" s="6">
        <f t="shared" si="0"/>
        <v>6557750</v>
      </c>
      <c r="H42" s="59"/>
      <c r="I42" s="56"/>
      <c r="J42" s="56"/>
      <c r="K42" s="56"/>
    </row>
    <row r="43" spans="1:11" ht="132">
      <c r="A43" s="4">
        <v>38</v>
      </c>
      <c r="B43" s="7" t="s">
        <v>175</v>
      </c>
      <c r="C43" s="9" t="s">
        <v>176</v>
      </c>
      <c r="D43" s="4" t="s">
        <v>105</v>
      </c>
      <c r="E43" s="4">
        <v>12</v>
      </c>
      <c r="F43" s="6">
        <v>125880</v>
      </c>
      <c r="G43" s="6">
        <f t="shared" si="0"/>
        <v>1510560</v>
      </c>
      <c r="H43" s="59"/>
      <c r="I43" s="56"/>
      <c r="J43" s="56"/>
      <c r="K43" s="56"/>
    </row>
    <row r="44" spans="1:11" ht="105.6">
      <c r="A44" s="4">
        <v>39</v>
      </c>
      <c r="B44" s="7" t="s">
        <v>177</v>
      </c>
      <c r="C44" s="9" t="s">
        <v>178</v>
      </c>
      <c r="D44" s="4" t="s">
        <v>105</v>
      </c>
      <c r="E44" s="4">
        <v>8</v>
      </c>
      <c r="F44" s="6">
        <v>119770</v>
      </c>
      <c r="G44" s="6">
        <f t="shared" si="0"/>
        <v>958160</v>
      </c>
      <c r="H44" s="59"/>
      <c r="I44" s="56"/>
      <c r="J44" s="56"/>
      <c r="K44" s="56"/>
    </row>
    <row r="45" spans="1:11" ht="396">
      <c r="A45" s="4">
        <v>40</v>
      </c>
      <c r="B45" s="7" t="s">
        <v>179</v>
      </c>
      <c r="C45" s="9" t="s">
        <v>180</v>
      </c>
      <c r="D45" s="4" t="s">
        <v>125</v>
      </c>
      <c r="E45" s="4">
        <v>2500</v>
      </c>
      <c r="F45" s="6">
        <v>372</v>
      </c>
      <c r="G45" s="6">
        <f t="shared" si="0"/>
        <v>930000</v>
      </c>
      <c r="H45" s="59"/>
      <c r="I45" s="56"/>
      <c r="J45" s="56"/>
      <c r="K45" s="56"/>
    </row>
    <row r="46" spans="1:11">
      <c r="A46" s="4"/>
      <c r="B46" s="53" t="s">
        <v>181</v>
      </c>
      <c r="C46" s="54"/>
      <c r="D46" s="4"/>
      <c r="E46" s="4"/>
      <c r="F46" s="6"/>
      <c r="G46" s="6"/>
      <c r="H46" s="59"/>
      <c r="I46" s="56"/>
      <c r="J46" s="56"/>
      <c r="K46" s="56"/>
    </row>
    <row r="47" spans="1:11" ht="92.4">
      <c r="A47" s="4">
        <v>41</v>
      </c>
      <c r="B47" s="7" t="s">
        <v>182</v>
      </c>
      <c r="C47" s="9" t="s">
        <v>183</v>
      </c>
      <c r="D47" s="4" t="s">
        <v>125</v>
      </c>
      <c r="E47" s="4">
        <v>30</v>
      </c>
      <c r="F47" s="6">
        <v>2860</v>
      </c>
      <c r="G47" s="6">
        <f t="shared" si="0"/>
        <v>85800</v>
      </c>
      <c r="H47" s="59"/>
      <c r="I47" s="56"/>
      <c r="J47" s="56"/>
      <c r="K47" s="56"/>
    </row>
    <row r="48" spans="1:11" ht="39.6">
      <c r="A48" s="4">
        <v>42</v>
      </c>
      <c r="B48" s="7" t="s">
        <v>184</v>
      </c>
      <c r="C48" s="9" t="s">
        <v>185</v>
      </c>
      <c r="D48" s="4" t="s">
        <v>125</v>
      </c>
      <c r="E48" s="4">
        <v>1300</v>
      </c>
      <c r="F48" s="6">
        <v>250</v>
      </c>
      <c r="G48" s="6">
        <f t="shared" si="0"/>
        <v>325000</v>
      </c>
      <c r="H48" s="59"/>
      <c r="I48" s="56"/>
      <c r="J48" s="56"/>
      <c r="K48" s="56"/>
    </row>
    <row r="49" spans="1:11" ht="39.6">
      <c r="A49" s="4">
        <v>43</v>
      </c>
      <c r="B49" s="7" t="s">
        <v>186</v>
      </c>
      <c r="C49" s="9" t="s">
        <v>187</v>
      </c>
      <c r="D49" s="4" t="s">
        <v>188</v>
      </c>
      <c r="E49" s="4">
        <v>30000</v>
      </c>
      <c r="F49" s="6">
        <v>145</v>
      </c>
      <c r="G49" s="6">
        <f t="shared" si="0"/>
        <v>4350000</v>
      </c>
      <c r="H49" s="59"/>
      <c r="I49" s="56"/>
      <c r="J49" s="56"/>
      <c r="K49" s="56"/>
    </row>
    <row r="50" spans="1:11" ht="105.6">
      <c r="A50" s="4">
        <v>44</v>
      </c>
      <c r="B50" s="7" t="s">
        <v>189</v>
      </c>
      <c r="C50" s="2" t="s">
        <v>190</v>
      </c>
      <c r="D50" s="4" t="s">
        <v>125</v>
      </c>
      <c r="E50" s="4">
        <v>500</v>
      </c>
      <c r="F50" s="6">
        <v>92.3</v>
      </c>
      <c r="G50" s="6">
        <f t="shared" si="0"/>
        <v>46150</v>
      </c>
      <c r="H50" s="59"/>
      <c r="I50" s="56"/>
      <c r="J50" s="56"/>
      <c r="K50" s="56"/>
    </row>
    <row r="51" spans="1:11" ht="105.6">
      <c r="A51" s="4">
        <v>45</v>
      </c>
      <c r="B51" s="7" t="s">
        <v>191</v>
      </c>
      <c r="C51" s="2" t="s">
        <v>192</v>
      </c>
      <c r="D51" s="4" t="s">
        <v>125</v>
      </c>
      <c r="E51" s="4">
        <v>2000</v>
      </c>
      <c r="F51" s="6">
        <v>92.3</v>
      </c>
      <c r="G51" s="6">
        <f t="shared" si="0"/>
        <v>184600</v>
      </c>
      <c r="H51" s="59"/>
      <c r="I51" s="56"/>
      <c r="J51" s="56"/>
      <c r="K51" s="56"/>
    </row>
    <row r="52" spans="1:11" ht="105.6">
      <c r="A52" s="4">
        <v>46</v>
      </c>
      <c r="B52" s="7" t="s">
        <v>193</v>
      </c>
      <c r="C52" s="2" t="s">
        <v>194</v>
      </c>
      <c r="D52" s="4" t="s">
        <v>125</v>
      </c>
      <c r="E52" s="4">
        <v>2000</v>
      </c>
      <c r="F52" s="6">
        <v>92.3</v>
      </c>
      <c r="G52" s="6">
        <f t="shared" si="0"/>
        <v>184600</v>
      </c>
      <c r="H52" s="59"/>
      <c r="I52" s="56"/>
      <c r="J52" s="56"/>
      <c r="K52" s="56"/>
    </row>
    <row r="53" spans="1:11" ht="105.6">
      <c r="A53" s="4">
        <v>47</v>
      </c>
      <c r="B53" s="7" t="s">
        <v>195</v>
      </c>
      <c r="C53" s="2" t="s">
        <v>196</v>
      </c>
      <c r="D53" s="4" t="s">
        <v>125</v>
      </c>
      <c r="E53" s="4">
        <v>1500</v>
      </c>
      <c r="F53" s="6">
        <v>92.3</v>
      </c>
      <c r="G53" s="6">
        <f t="shared" si="0"/>
        <v>138450</v>
      </c>
      <c r="H53" s="59"/>
      <c r="I53" s="56"/>
      <c r="J53" s="56"/>
      <c r="K53" s="56"/>
    </row>
    <row r="54" spans="1:11" ht="66">
      <c r="A54" s="4">
        <v>48</v>
      </c>
      <c r="B54" s="7" t="s">
        <v>197</v>
      </c>
      <c r="C54" s="2" t="s">
        <v>198</v>
      </c>
      <c r="D54" s="4" t="s">
        <v>125</v>
      </c>
      <c r="E54" s="4">
        <v>500</v>
      </c>
      <c r="F54" s="6">
        <v>356.33</v>
      </c>
      <c r="G54" s="6">
        <f t="shared" si="0"/>
        <v>178165</v>
      </c>
      <c r="H54" s="59"/>
      <c r="I54" s="56"/>
      <c r="J54" s="56"/>
      <c r="K54" s="56"/>
    </row>
    <row r="55" spans="1:11" ht="66">
      <c r="A55" s="4">
        <v>49</v>
      </c>
      <c r="B55" s="7" t="s">
        <v>199</v>
      </c>
      <c r="C55" s="2" t="s">
        <v>200</v>
      </c>
      <c r="D55" s="4" t="s">
        <v>201</v>
      </c>
      <c r="E55" s="4">
        <v>100</v>
      </c>
      <c r="F55" s="6">
        <v>356</v>
      </c>
      <c r="G55" s="6">
        <f t="shared" si="0"/>
        <v>35600</v>
      </c>
      <c r="H55" s="59"/>
      <c r="I55" s="56"/>
      <c r="J55" s="56"/>
      <c r="K55" s="56"/>
    </row>
    <row r="56" spans="1:11" ht="198">
      <c r="A56" s="4">
        <v>50</v>
      </c>
      <c r="B56" s="7" t="s">
        <v>202</v>
      </c>
      <c r="C56" s="2" t="s">
        <v>203</v>
      </c>
      <c r="D56" s="4" t="s">
        <v>125</v>
      </c>
      <c r="E56" s="4">
        <v>200</v>
      </c>
      <c r="F56" s="6">
        <v>923.55</v>
      </c>
      <c r="G56" s="6">
        <f t="shared" si="0"/>
        <v>184710</v>
      </c>
      <c r="H56" s="59"/>
      <c r="I56" s="56"/>
      <c r="J56" s="56"/>
      <c r="K56" s="56"/>
    </row>
    <row r="57" spans="1:11" ht="39.6">
      <c r="A57" s="4">
        <v>51</v>
      </c>
      <c r="B57" s="7" t="s">
        <v>204</v>
      </c>
      <c r="C57" s="2" t="s">
        <v>205</v>
      </c>
      <c r="D57" s="4" t="s">
        <v>125</v>
      </c>
      <c r="E57" s="4">
        <v>70</v>
      </c>
      <c r="F57" s="6">
        <v>615.75</v>
      </c>
      <c r="G57" s="6">
        <f t="shared" si="0"/>
        <v>43102.5</v>
      </c>
      <c r="H57" s="59"/>
      <c r="I57" s="56"/>
      <c r="J57" s="56"/>
      <c r="K57" s="56"/>
    </row>
    <row r="58" spans="1:11" ht="132">
      <c r="A58" s="4">
        <v>52</v>
      </c>
      <c r="B58" s="7" t="s">
        <v>206</v>
      </c>
      <c r="C58" s="2" t="s">
        <v>207</v>
      </c>
      <c r="D58" s="4" t="s">
        <v>125</v>
      </c>
      <c r="E58" s="4">
        <v>1700</v>
      </c>
      <c r="F58" s="6">
        <v>615.75</v>
      </c>
      <c r="G58" s="6">
        <f t="shared" si="0"/>
        <v>1046775</v>
      </c>
      <c r="H58" s="59"/>
      <c r="I58" s="56"/>
      <c r="J58" s="56"/>
      <c r="K58" s="56"/>
    </row>
    <row r="59" spans="1:11" ht="158.4">
      <c r="A59" s="4">
        <v>53</v>
      </c>
      <c r="B59" s="7" t="s">
        <v>208</v>
      </c>
      <c r="C59" s="2" t="s">
        <v>209</v>
      </c>
      <c r="D59" s="4" t="s">
        <v>125</v>
      </c>
      <c r="E59" s="4">
        <v>100</v>
      </c>
      <c r="F59" s="6">
        <v>880</v>
      </c>
      <c r="G59" s="6">
        <f t="shared" si="0"/>
        <v>88000</v>
      </c>
      <c r="H59" s="59"/>
      <c r="I59" s="56"/>
      <c r="J59" s="56"/>
      <c r="K59" s="56"/>
    </row>
    <row r="60" spans="1:11" ht="118.8">
      <c r="A60" s="4">
        <v>54</v>
      </c>
      <c r="B60" s="7" t="s">
        <v>210</v>
      </c>
      <c r="C60" s="2" t="s">
        <v>211</v>
      </c>
      <c r="D60" s="4" t="s">
        <v>125</v>
      </c>
      <c r="E60" s="4">
        <v>1500</v>
      </c>
      <c r="F60" s="6">
        <v>350</v>
      </c>
      <c r="G60" s="6">
        <f t="shared" si="0"/>
        <v>525000</v>
      </c>
      <c r="H60" s="59"/>
      <c r="I60" s="56"/>
      <c r="J60" s="56"/>
      <c r="K60" s="56"/>
    </row>
    <row r="61" spans="1:11" ht="39.6">
      <c r="A61" s="4">
        <v>55</v>
      </c>
      <c r="B61" s="7" t="s">
        <v>212</v>
      </c>
      <c r="C61" s="9" t="s">
        <v>213</v>
      </c>
      <c r="D61" s="4" t="s">
        <v>125</v>
      </c>
      <c r="E61" s="4">
        <v>20</v>
      </c>
      <c r="F61" s="6">
        <v>27500</v>
      </c>
      <c r="G61" s="6">
        <f t="shared" si="0"/>
        <v>550000</v>
      </c>
      <c r="H61" s="59"/>
      <c r="I61" s="56"/>
      <c r="J61" s="56"/>
      <c r="K61" s="56"/>
    </row>
    <row r="62" spans="1:11" ht="39.6">
      <c r="A62" s="4">
        <v>56</v>
      </c>
      <c r="B62" s="7" t="s">
        <v>212</v>
      </c>
      <c r="C62" s="9" t="s">
        <v>214</v>
      </c>
      <c r="D62" s="4" t="s">
        <v>125</v>
      </c>
      <c r="E62" s="4">
        <v>20</v>
      </c>
      <c r="F62" s="6">
        <v>45500</v>
      </c>
      <c r="G62" s="6">
        <f t="shared" si="0"/>
        <v>910000</v>
      </c>
      <c r="H62" s="59"/>
      <c r="I62" s="56"/>
      <c r="J62" s="56"/>
      <c r="K62" s="56"/>
    </row>
    <row r="63" spans="1:11" ht="39.6">
      <c r="A63" s="4">
        <v>57</v>
      </c>
      <c r="B63" s="7" t="s">
        <v>215</v>
      </c>
      <c r="C63" s="9" t="s">
        <v>215</v>
      </c>
      <c r="D63" s="4" t="s">
        <v>125</v>
      </c>
      <c r="E63" s="4">
        <v>10</v>
      </c>
      <c r="F63" s="6">
        <v>2500</v>
      </c>
      <c r="G63" s="6">
        <f t="shared" si="0"/>
        <v>25000</v>
      </c>
      <c r="H63" s="59"/>
      <c r="I63" s="56"/>
      <c r="J63" s="56"/>
      <c r="K63" s="56"/>
    </row>
    <row r="64" spans="1:11" ht="171.6">
      <c r="A64" s="4">
        <v>58</v>
      </c>
      <c r="B64" s="7" t="s">
        <v>216</v>
      </c>
      <c r="C64" s="9" t="s">
        <v>217</v>
      </c>
      <c r="D64" s="4" t="s">
        <v>125</v>
      </c>
      <c r="E64" s="4">
        <v>300</v>
      </c>
      <c r="F64" s="6">
        <v>216.09</v>
      </c>
      <c r="G64" s="6">
        <f t="shared" si="0"/>
        <v>64827</v>
      </c>
      <c r="H64" s="59"/>
      <c r="I64" s="56"/>
      <c r="J64" s="56"/>
      <c r="K64" s="56"/>
    </row>
    <row r="65" spans="1:11" ht="198">
      <c r="A65" s="4">
        <v>59</v>
      </c>
      <c r="B65" s="7" t="s">
        <v>218</v>
      </c>
      <c r="C65" s="9" t="s">
        <v>219</v>
      </c>
      <c r="D65" s="4" t="s">
        <v>220</v>
      </c>
      <c r="E65" s="4">
        <v>10</v>
      </c>
      <c r="F65" s="6">
        <v>7820</v>
      </c>
      <c r="G65" s="6">
        <f t="shared" si="0"/>
        <v>78200</v>
      </c>
      <c r="H65" s="59"/>
      <c r="I65" s="56"/>
      <c r="J65" s="56"/>
      <c r="K65" s="56"/>
    </row>
    <row r="66" spans="1:11" ht="158.4">
      <c r="A66" s="4">
        <v>60</v>
      </c>
      <c r="B66" s="7" t="s">
        <v>221</v>
      </c>
      <c r="C66" s="9" t="s">
        <v>222</v>
      </c>
      <c r="D66" s="4" t="s">
        <v>220</v>
      </c>
      <c r="E66" s="4">
        <v>10</v>
      </c>
      <c r="F66" s="6">
        <v>10940</v>
      </c>
      <c r="G66" s="6">
        <f t="shared" si="0"/>
        <v>109400</v>
      </c>
      <c r="H66" s="59"/>
      <c r="I66" s="56"/>
      <c r="J66" s="56"/>
      <c r="K66" s="56"/>
    </row>
    <row r="67" spans="1:11" ht="171.6">
      <c r="A67" s="4">
        <v>61</v>
      </c>
      <c r="B67" s="7" t="s">
        <v>223</v>
      </c>
      <c r="C67" s="2" t="s">
        <v>224</v>
      </c>
      <c r="D67" s="4" t="s">
        <v>220</v>
      </c>
      <c r="E67" s="4">
        <v>10</v>
      </c>
      <c r="F67" s="6">
        <v>18155</v>
      </c>
      <c r="G67" s="6">
        <f t="shared" si="0"/>
        <v>181550</v>
      </c>
      <c r="H67" s="59"/>
      <c r="I67" s="56"/>
      <c r="J67" s="56"/>
      <c r="K67" s="56"/>
    </row>
    <row r="68" spans="1:11" ht="211.2">
      <c r="A68" s="4">
        <v>62</v>
      </c>
      <c r="B68" s="7" t="s">
        <v>225</v>
      </c>
      <c r="C68" s="2" t="s">
        <v>226</v>
      </c>
      <c r="D68" s="4" t="s">
        <v>220</v>
      </c>
      <c r="E68" s="4">
        <v>5</v>
      </c>
      <c r="F68" s="6">
        <v>33660</v>
      </c>
      <c r="G68" s="6">
        <f t="shared" si="0"/>
        <v>168300</v>
      </c>
      <c r="H68" s="59"/>
      <c r="I68" s="56"/>
      <c r="J68" s="56"/>
      <c r="K68" s="56"/>
    </row>
    <row r="69" spans="1:11" ht="105.6">
      <c r="A69" s="4">
        <v>63</v>
      </c>
      <c r="B69" s="13" t="s">
        <v>227</v>
      </c>
      <c r="C69" s="13" t="s">
        <v>228</v>
      </c>
      <c r="D69" s="4" t="s">
        <v>140</v>
      </c>
      <c r="E69" s="4">
        <v>5</v>
      </c>
      <c r="F69" s="6">
        <v>20200</v>
      </c>
      <c r="G69" s="6">
        <f t="shared" ref="G69:G132" si="1">E69*F69</f>
        <v>101000</v>
      </c>
      <c r="H69" s="59"/>
      <c r="I69" s="56"/>
      <c r="J69" s="56"/>
      <c r="K69" s="56"/>
    </row>
    <row r="70" spans="1:11" ht="105.6">
      <c r="A70" s="4">
        <v>64</v>
      </c>
      <c r="B70" s="13" t="s">
        <v>229</v>
      </c>
      <c r="C70" s="13" t="s">
        <v>230</v>
      </c>
      <c r="D70" s="4" t="s">
        <v>140</v>
      </c>
      <c r="E70" s="4">
        <v>5</v>
      </c>
      <c r="F70" s="6">
        <v>50305</v>
      </c>
      <c r="G70" s="6">
        <f t="shared" si="1"/>
        <v>251525</v>
      </c>
      <c r="H70" s="59"/>
      <c r="I70" s="56"/>
      <c r="J70" s="56"/>
      <c r="K70" s="56"/>
    </row>
    <row r="71" spans="1:11" ht="105.6">
      <c r="A71" s="4">
        <v>65</v>
      </c>
      <c r="B71" s="7" t="s">
        <v>231</v>
      </c>
      <c r="C71" s="9" t="s">
        <v>232</v>
      </c>
      <c r="D71" s="4" t="s">
        <v>125</v>
      </c>
      <c r="E71" s="4">
        <v>50</v>
      </c>
      <c r="F71" s="6">
        <v>582.20000000000005</v>
      </c>
      <c r="G71" s="6">
        <f t="shared" si="1"/>
        <v>29110.000000000004</v>
      </c>
      <c r="H71" s="59"/>
      <c r="I71" s="56"/>
      <c r="J71" s="56"/>
      <c r="K71" s="56"/>
    </row>
    <row r="72" spans="1:11" ht="105.6">
      <c r="A72" s="4">
        <v>66</v>
      </c>
      <c r="B72" s="7" t="s">
        <v>233</v>
      </c>
      <c r="C72" s="9" t="s">
        <v>234</v>
      </c>
      <c r="D72" s="4" t="s">
        <v>125</v>
      </c>
      <c r="E72" s="4">
        <v>120</v>
      </c>
      <c r="F72" s="6">
        <v>582.20000000000005</v>
      </c>
      <c r="G72" s="6">
        <f t="shared" si="1"/>
        <v>69864</v>
      </c>
      <c r="H72" s="59"/>
      <c r="I72" s="56"/>
      <c r="J72" s="56"/>
      <c r="K72" s="56"/>
    </row>
    <row r="73" spans="1:11" ht="105.6">
      <c r="A73" s="4">
        <v>67</v>
      </c>
      <c r="B73" s="7" t="s">
        <v>235</v>
      </c>
      <c r="C73" s="9" t="s">
        <v>236</v>
      </c>
      <c r="D73" s="4" t="s">
        <v>125</v>
      </c>
      <c r="E73" s="4">
        <v>100</v>
      </c>
      <c r="F73" s="6">
        <v>582.20000000000005</v>
      </c>
      <c r="G73" s="6">
        <f t="shared" si="1"/>
        <v>58220.000000000007</v>
      </c>
      <c r="H73" s="59"/>
      <c r="I73" s="56"/>
      <c r="J73" s="56"/>
      <c r="K73" s="56"/>
    </row>
    <row r="74" spans="1:11" ht="105.6">
      <c r="A74" s="4">
        <v>68</v>
      </c>
      <c r="B74" s="7" t="s">
        <v>237</v>
      </c>
      <c r="C74" s="9" t="s">
        <v>238</v>
      </c>
      <c r="D74" s="4" t="s">
        <v>125</v>
      </c>
      <c r="E74" s="4">
        <v>10</v>
      </c>
      <c r="F74" s="6">
        <v>582.20000000000005</v>
      </c>
      <c r="G74" s="6">
        <f t="shared" si="1"/>
        <v>5822</v>
      </c>
      <c r="H74" s="59"/>
      <c r="I74" s="56"/>
      <c r="J74" s="56"/>
      <c r="K74" s="56"/>
    </row>
    <row r="75" spans="1:11" ht="105.6">
      <c r="A75" s="4">
        <v>69</v>
      </c>
      <c r="B75" s="7" t="s">
        <v>0</v>
      </c>
      <c r="C75" s="9" t="s">
        <v>1</v>
      </c>
      <c r="D75" s="4" t="s">
        <v>125</v>
      </c>
      <c r="E75" s="4">
        <v>10</v>
      </c>
      <c r="F75" s="6">
        <v>582.20000000000005</v>
      </c>
      <c r="G75" s="6">
        <f t="shared" si="1"/>
        <v>5822</v>
      </c>
      <c r="H75" s="59"/>
      <c r="I75" s="56"/>
      <c r="J75" s="56"/>
      <c r="K75" s="56"/>
    </row>
    <row r="76" spans="1:11" ht="105.6">
      <c r="A76" s="4">
        <v>70</v>
      </c>
      <c r="B76" s="7" t="s">
        <v>2</v>
      </c>
      <c r="C76" s="9" t="s">
        <v>3</v>
      </c>
      <c r="D76" s="4" t="s">
        <v>125</v>
      </c>
      <c r="E76" s="4">
        <v>10</v>
      </c>
      <c r="F76" s="6">
        <v>582.20000000000005</v>
      </c>
      <c r="G76" s="6">
        <f t="shared" si="1"/>
        <v>5822</v>
      </c>
      <c r="H76" s="59"/>
      <c r="I76" s="56"/>
      <c r="J76" s="56"/>
      <c r="K76" s="56"/>
    </row>
    <row r="77" spans="1:11" ht="105.6">
      <c r="A77" s="4">
        <v>71</v>
      </c>
      <c r="B77" s="7" t="s">
        <v>4</v>
      </c>
      <c r="C77" s="9" t="s">
        <v>5</v>
      </c>
      <c r="D77" s="4" t="s">
        <v>125</v>
      </c>
      <c r="E77" s="4">
        <v>80</v>
      </c>
      <c r="F77" s="6">
        <v>582.20000000000005</v>
      </c>
      <c r="G77" s="6">
        <f t="shared" si="1"/>
        <v>46576</v>
      </c>
      <c r="H77" s="59"/>
      <c r="I77" s="56"/>
      <c r="J77" s="56"/>
      <c r="K77" s="56"/>
    </row>
    <row r="78" spans="1:11" ht="105.6">
      <c r="A78" s="4">
        <v>72</v>
      </c>
      <c r="B78" s="7" t="s">
        <v>6</v>
      </c>
      <c r="C78" s="9" t="s">
        <v>7</v>
      </c>
      <c r="D78" s="4" t="s">
        <v>125</v>
      </c>
      <c r="E78" s="4">
        <v>80</v>
      </c>
      <c r="F78" s="6">
        <v>582.20000000000005</v>
      </c>
      <c r="G78" s="6">
        <f t="shared" si="1"/>
        <v>46576</v>
      </c>
      <c r="H78" s="59"/>
      <c r="I78" s="56"/>
      <c r="J78" s="56"/>
      <c r="K78" s="56"/>
    </row>
    <row r="79" spans="1:11" ht="105.6">
      <c r="A79" s="4">
        <v>73</v>
      </c>
      <c r="B79" s="7" t="s">
        <v>8</v>
      </c>
      <c r="C79" s="9" t="s">
        <v>9</v>
      </c>
      <c r="D79" s="4" t="s">
        <v>220</v>
      </c>
      <c r="E79" s="4">
        <v>1750</v>
      </c>
      <c r="F79" s="6">
        <v>192.76</v>
      </c>
      <c r="G79" s="6">
        <f t="shared" si="1"/>
        <v>337330</v>
      </c>
      <c r="H79" s="59"/>
      <c r="I79" s="56"/>
      <c r="J79" s="56"/>
      <c r="K79" s="56"/>
    </row>
    <row r="80" spans="1:11" ht="39.6">
      <c r="A80" s="8">
        <v>74</v>
      </c>
      <c r="B80" s="10" t="s">
        <v>10</v>
      </c>
      <c r="C80" s="9" t="s">
        <v>11</v>
      </c>
      <c r="D80" s="2" t="s">
        <v>125</v>
      </c>
      <c r="E80" s="4">
        <v>150</v>
      </c>
      <c r="F80" s="6">
        <v>2000</v>
      </c>
      <c r="G80" s="6">
        <f t="shared" si="1"/>
        <v>300000</v>
      </c>
      <c r="H80" s="59"/>
      <c r="I80" s="56"/>
      <c r="J80" s="56"/>
      <c r="K80" s="56"/>
    </row>
    <row r="81" spans="1:11" ht="66">
      <c r="A81" s="8">
        <v>75</v>
      </c>
      <c r="B81" s="14" t="s">
        <v>12</v>
      </c>
      <c r="C81" s="15" t="s">
        <v>13</v>
      </c>
      <c r="D81" s="16" t="s">
        <v>125</v>
      </c>
      <c r="E81" s="4">
        <v>10</v>
      </c>
      <c r="F81" s="6">
        <v>11122</v>
      </c>
      <c r="G81" s="6">
        <f t="shared" si="1"/>
        <v>111220</v>
      </c>
      <c r="H81" s="59"/>
      <c r="I81" s="56"/>
      <c r="J81" s="56"/>
      <c r="K81" s="56"/>
    </row>
    <row r="82" spans="1:11" ht="66">
      <c r="A82" s="8">
        <v>76</v>
      </c>
      <c r="B82" s="14" t="s">
        <v>14</v>
      </c>
      <c r="C82" s="15" t="s">
        <v>15</v>
      </c>
      <c r="D82" s="2" t="s">
        <v>125</v>
      </c>
      <c r="E82" s="4">
        <v>10</v>
      </c>
      <c r="F82" s="6">
        <v>11122</v>
      </c>
      <c r="G82" s="6">
        <f t="shared" si="1"/>
        <v>111220</v>
      </c>
      <c r="H82" s="59"/>
      <c r="I82" s="56"/>
      <c r="J82" s="56"/>
      <c r="K82" s="56"/>
    </row>
    <row r="83" spans="1:11" ht="52.8">
      <c r="A83" s="8">
        <v>77</v>
      </c>
      <c r="B83" s="17" t="s">
        <v>16</v>
      </c>
      <c r="C83" s="9" t="s">
        <v>17</v>
      </c>
      <c r="D83" s="2" t="s">
        <v>125</v>
      </c>
      <c r="E83" s="4">
        <v>3</v>
      </c>
      <c r="F83" s="6">
        <v>12947</v>
      </c>
      <c r="G83" s="6">
        <f t="shared" si="1"/>
        <v>38841</v>
      </c>
      <c r="H83" s="59"/>
      <c r="I83" s="56"/>
      <c r="J83" s="56"/>
      <c r="K83" s="56"/>
    </row>
    <row r="84" spans="1:11" ht="409.6">
      <c r="A84" s="8">
        <v>78</v>
      </c>
      <c r="B84" s="17" t="s">
        <v>18</v>
      </c>
      <c r="C84" s="9" t="s">
        <v>19</v>
      </c>
      <c r="D84" s="2" t="s">
        <v>125</v>
      </c>
      <c r="E84" s="4">
        <v>300</v>
      </c>
      <c r="F84" s="6">
        <v>6800</v>
      </c>
      <c r="G84" s="6">
        <f t="shared" si="1"/>
        <v>2040000</v>
      </c>
      <c r="H84" s="59"/>
      <c r="I84" s="56"/>
      <c r="J84" s="56"/>
      <c r="K84" s="56"/>
    </row>
    <row r="85" spans="1:11" ht="79.2">
      <c r="A85" s="4">
        <v>79</v>
      </c>
      <c r="B85" s="7" t="s">
        <v>20</v>
      </c>
      <c r="C85" s="9" t="s">
        <v>21</v>
      </c>
      <c r="D85" s="4" t="s">
        <v>140</v>
      </c>
      <c r="E85" s="4">
        <v>1</v>
      </c>
      <c r="F85" s="6">
        <v>300000</v>
      </c>
      <c r="G85" s="6">
        <f t="shared" si="1"/>
        <v>300000</v>
      </c>
      <c r="H85" s="59"/>
      <c r="I85" s="56"/>
      <c r="J85" s="56"/>
      <c r="K85" s="56"/>
    </row>
    <row r="86" spans="1:11">
      <c r="A86" s="4">
        <v>80</v>
      </c>
      <c r="B86" s="7" t="s">
        <v>22</v>
      </c>
      <c r="C86" s="9" t="s">
        <v>23</v>
      </c>
      <c r="D86" s="4" t="s">
        <v>105</v>
      </c>
      <c r="E86" s="4">
        <v>70</v>
      </c>
      <c r="F86" s="6">
        <v>1200</v>
      </c>
      <c r="G86" s="6">
        <f t="shared" si="1"/>
        <v>84000</v>
      </c>
      <c r="H86" s="59"/>
      <c r="I86" s="56"/>
      <c r="J86" s="56"/>
      <c r="K86" s="56"/>
    </row>
    <row r="87" spans="1:11">
      <c r="A87" s="4">
        <v>81</v>
      </c>
      <c r="B87" s="7" t="s">
        <v>24</v>
      </c>
      <c r="C87" s="9" t="s">
        <v>25</v>
      </c>
      <c r="D87" s="4" t="s">
        <v>105</v>
      </c>
      <c r="E87" s="4">
        <v>70</v>
      </c>
      <c r="F87" s="6">
        <v>1200</v>
      </c>
      <c r="G87" s="6">
        <f t="shared" si="1"/>
        <v>84000</v>
      </c>
      <c r="H87" s="59"/>
      <c r="I87" s="56"/>
      <c r="J87" s="56"/>
      <c r="K87" s="56"/>
    </row>
    <row r="88" spans="1:11">
      <c r="A88" s="4">
        <v>82</v>
      </c>
      <c r="B88" s="7" t="s">
        <v>26</v>
      </c>
      <c r="C88" s="9" t="s">
        <v>25</v>
      </c>
      <c r="D88" s="4" t="s">
        <v>105</v>
      </c>
      <c r="E88" s="4">
        <v>70</v>
      </c>
      <c r="F88" s="6">
        <v>1200</v>
      </c>
      <c r="G88" s="6">
        <f t="shared" si="1"/>
        <v>84000</v>
      </c>
      <c r="H88" s="59"/>
      <c r="I88" s="56"/>
      <c r="J88" s="56"/>
      <c r="K88" s="56"/>
    </row>
    <row r="89" spans="1:11" ht="26.4">
      <c r="A89" s="4">
        <v>83</v>
      </c>
      <c r="B89" s="7" t="s">
        <v>27</v>
      </c>
      <c r="C89" s="9" t="s">
        <v>28</v>
      </c>
      <c r="D89" s="4" t="s">
        <v>105</v>
      </c>
      <c r="E89" s="4">
        <v>130</v>
      </c>
      <c r="F89" s="6">
        <v>1500</v>
      </c>
      <c r="G89" s="6">
        <f t="shared" si="1"/>
        <v>195000</v>
      </c>
      <c r="H89" s="59"/>
      <c r="I89" s="56"/>
      <c r="J89" s="56"/>
      <c r="K89" s="56"/>
    </row>
    <row r="90" spans="1:11" ht="79.2">
      <c r="A90" s="4">
        <v>84</v>
      </c>
      <c r="B90" s="7" t="s">
        <v>29</v>
      </c>
      <c r="C90" s="9" t="s">
        <v>30</v>
      </c>
      <c r="D90" s="4" t="s">
        <v>125</v>
      </c>
      <c r="E90" s="4">
        <v>35000</v>
      </c>
      <c r="F90" s="6">
        <v>26.08</v>
      </c>
      <c r="G90" s="6">
        <f t="shared" si="1"/>
        <v>912799.99999999988</v>
      </c>
      <c r="H90" s="59"/>
      <c r="I90" s="56"/>
      <c r="J90" s="56"/>
      <c r="K90" s="56"/>
    </row>
    <row r="91" spans="1:11" ht="92.4">
      <c r="A91" s="4">
        <v>85</v>
      </c>
      <c r="B91" s="7" t="s">
        <v>31</v>
      </c>
      <c r="C91" s="9" t="s">
        <v>39</v>
      </c>
      <c r="D91" s="4" t="s">
        <v>125</v>
      </c>
      <c r="E91" s="4">
        <v>35000</v>
      </c>
      <c r="F91" s="6">
        <v>31.47</v>
      </c>
      <c r="G91" s="6">
        <f t="shared" si="1"/>
        <v>1101450</v>
      </c>
      <c r="H91" s="59"/>
      <c r="I91" s="56"/>
      <c r="J91" s="56"/>
      <c r="K91" s="56"/>
    </row>
    <row r="92" spans="1:11" ht="79.2">
      <c r="A92" s="4">
        <v>86</v>
      </c>
      <c r="B92" s="7" t="s">
        <v>40</v>
      </c>
      <c r="C92" s="9" t="s">
        <v>41</v>
      </c>
      <c r="D92" s="4" t="s">
        <v>125</v>
      </c>
      <c r="E92" s="4">
        <v>35000</v>
      </c>
      <c r="F92" s="6">
        <v>15.84</v>
      </c>
      <c r="G92" s="6">
        <f t="shared" si="1"/>
        <v>554400</v>
      </c>
      <c r="H92" s="59"/>
      <c r="I92" s="56"/>
      <c r="J92" s="56"/>
      <c r="K92" s="56"/>
    </row>
    <row r="93" spans="1:11" ht="79.2">
      <c r="A93" s="4">
        <v>87</v>
      </c>
      <c r="B93" s="7" t="s">
        <v>42</v>
      </c>
      <c r="C93" s="9" t="s">
        <v>43</v>
      </c>
      <c r="D93" s="4" t="s">
        <v>125</v>
      </c>
      <c r="E93" s="4">
        <v>35000</v>
      </c>
      <c r="F93" s="6">
        <v>15.75</v>
      </c>
      <c r="G93" s="6">
        <f t="shared" si="1"/>
        <v>551250</v>
      </c>
      <c r="H93" s="59"/>
      <c r="I93" s="56"/>
      <c r="J93" s="56"/>
      <c r="K93" s="56"/>
    </row>
    <row r="94" spans="1:11" ht="79.2">
      <c r="A94" s="4">
        <v>88</v>
      </c>
      <c r="B94" s="7" t="s">
        <v>44</v>
      </c>
      <c r="C94" s="9" t="s">
        <v>45</v>
      </c>
      <c r="D94" s="4" t="s">
        <v>125</v>
      </c>
      <c r="E94" s="4">
        <v>1000</v>
      </c>
      <c r="F94" s="6">
        <v>88.43</v>
      </c>
      <c r="G94" s="6">
        <f t="shared" si="1"/>
        <v>88430</v>
      </c>
      <c r="H94" s="59"/>
      <c r="I94" s="56"/>
      <c r="J94" s="56"/>
      <c r="K94" s="56"/>
    </row>
    <row r="95" spans="1:11" ht="158.4">
      <c r="A95" s="4">
        <v>89</v>
      </c>
      <c r="B95" s="7" t="s">
        <v>46</v>
      </c>
      <c r="C95" s="9" t="s">
        <v>47</v>
      </c>
      <c r="D95" s="4" t="s">
        <v>125</v>
      </c>
      <c r="E95" s="4">
        <v>50</v>
      </c>
      <c r="F95" s="6">
        <v>570</v>
      </c>
      <c r="G95" s="6">
        <f t="shared" si="1"/>
        <v>28500</v>
      </c>
      <c r="H95" s="59"/>
      <c r="I95" s="56"/>
      <c r="J95" s="56"/>
      <c r="K95" s="56"/>
    </row>
    <row r="96" spans="1:11" ht="211.2">
      <c r="A96" s="4">
        <v>90</v>
      </c>
      <c r="B96" s="7" t="s">
        <v>48</v>
      </c>
      <c r="C96" s="9" t="s">
        <v>49</v>
      </c>
      <c r="D96" s="4" t="s">
        <v>125</v>
      </c>
      <c r="E96" s="4">
        <v>1500</v>
      </c>
      <c r="F96" s="12">
        <v>837.09</v>
      </c>
      <c r="G96" s="6">
        <f t="shared" si="1"/>
        <v>1255635</v>
      </c>
      <c r="H96" s="59"/>
      <c r="I96" s="56"/>
      <c r="J96" s="56"/>
      <c r="K96" s="56"/>
    </row>
    <row r="97" spans="1:11" ht="409.6">
      <c r="A97" s="4">
        <v>91</v>
      </c>
      <c r="B97" s="7" t="s">
        <v>50</v>
      </c>
      <c r="C97" s="9" t="s">
        <v>51</v>
      </c>
      <c r="D97" s="4" t="s">
        <v>220</v>
      </c>
      <c r="E97" s="4">
        <v>10</v>
      </c>
      <c r="F97" s="6">
        <v>74200</v>
      </c>
      <c r="G97" s="6">
        <f t="shared" si="1"/>
        <v>742000</v>
      </c>
      <c r="H97" s="59"/>
      <c r="I97" s="56"/>
      <c r="J97" s="56"/>
      <c r="K97" s="56"/>
    </row>
    <row r="98" spans="1:11" ht="409.6">
      <c r="A98" s="4">
        <v>92</v>
      </c>
      <c r="B98" s="7" t="s">
        <v>52</v>
      </c>
      <c r="C98" s="2" t="s">
        <v>53</v>
      </c>
      <c r="D98" s="4" t="s">
        <v>125</v>
      </c>
      <c r="E98" s="4">
        <v>100</v>
      </c>
      <c r="F98" s="6">
        <v>52000</v>
      </c>
      <c r="G98" s="6">
        <f t="shared" si="1"/>
        <v>5200000</v>
      </c>
      <c r="H98" s="59"/>
      <c r="I98" s="56"/>
      <c r="J98" s="56"/>
      <c r="K98" s="56"/>
    </row>
    <row r="99" spans="1:11" ht="382.8">
      <c r="A99" s="4">
        <v>93</v>
      </c>
      <c r="B99" s="7" t="s">
        <v>54</v>
      </c>
      <c r="C99" s="18" t="s">
        <v>55</v>
      </c>
      <c r="D99" s="4" t="s">
        <v>125</v>
      </c>
      <c r="E99" s="4">
        <v>100</v>
      </c>
      <c r="F99" s="6">
        <v>13530</v>
      </c>
      <c r="G99" s="6">
        <f t="shared" si="1"/>
        <v>1353000</v>
      </c>
      <c r="H99" s="59"/>
      <c r="I99" s="56"/>
      <c r="J99" s="56"/>
      <c r="K99" s="56"/>
    </row>
    <row r="100" spans="1:11" ht="66">
      <c r="A100" s="8">
        <v>94</v>
      </c>
      <c r="B100" s="19" t="s">
        <v>56</v>
      </c>
      <c r="C100" s="20" t="s">
        <v>57</v>
      </c>
      <c r="D100" s="21" t="s">
        <v>140</v>
      </c>
      <c r="E100" s="4">
        <v>1</v>
      </c>
      <c r="F100" s="6">
        <v>90000</v>
      </c>
      <c r="G100" s="6">
        <f t="shared" si="1"/>
        <v>90000</v>
      </c>
      <c r="H100" s="59"/>
      <c r="I100" s="56"/>
      <c r="J100" s="56"/>
      <c r="K100" s="56"/>
    </row>
    <row r="101" spans="1:11" ht="66">
      <c r="A101" s="8">
        <v>95</v>
      </c>
      <c r="B101" s="19" t="s">
        <v>58</v>
      </c>
      <c r="C101" s="20" t="s">
        <v>59</v>
      </c>
      <c r="D101" s="21" t="s">
        <v>140</v>
      </c>
      <c r="E101" s="4">
        <v>1</v>
      </c>
      <c r="F101" s="6">
        <v>90000</v>
      </c>
      <c r="G101" s="6">
        <f t="shared" si="1"/>
        <v>90000</v>
      </c>
      <c r="H101" s="59"/>
      <c r="I101" s="56"/>
      <c r="J101" s="56"/>
      <c r="K101" s="56"/>
    </row>
    <row r="102" spans="1:11" ht="66">
      <c r="A102" s="8">
        <v>96</v>
      </c>
      <c r="B102" s="19" t="s">
        <v>60</v>
      </c>
      <c r="C102" s="20" t="s">
        <v>61</v>
      </c>
      <c r="D102" s="21" t="s">
        <v>140</v>
      </c>
      <c r="E102" s="4">
        <v>1</v>
      </c>
      <c r="F102" s="6">
        <v>90000</v>
      </c>
      <c r="G102" s="6">
        <f t="shared" si="1"/>
        <v>90000</v>
      </c>
      <c r="H102" s="59"/>
      <c r="I102" s="56"/>
      <c r="J102" s="56"/>
      <c r="K102" s="56"/>
    </row>
    <row r="103" spans="1:11">
      <c r="A103" s="4"/>
      <c r="B103" s="53" t="s">
        <v>62</v>
      </c>
      <c r="C103" s="54"/>
      <c r="D103" s="4"/>
      <c r="E103" s="4"/>
      <c r="F103" s="6"/>
      <c r="G103" s="6"/>
      <c r="H103" s="59"/>
      <c r="I103" s="56"/>
      <c r="J103" s="56"/>
      <c r="K103" s="56"/>
    </row>
    <row r="104" spans="1:11" ht="290.39999999999998">
      <c r="A104" s="4">
        <v>97</v>
      </c>
      <c r="B104" s="7" t="s">
        <v>63</v>
      </c>
      <c r="C104" s="9" t="s">
        <v>64</v>
      </c>
      <c r="D104" s="4" t="s">
        <v>65</v>
      </c>
      <c r="E104" s="4">
        <v>1</v>
      </c>
      <c r="F104" s="6">
        <v>436500</v>
      </c>
      <c r="G104" s="6">
        <f t="shared" si="1"/>
        <v>436500</v>
      </c>
      <c r="H104" s="59"/>
      <c r="I104" s="56"/>
      <c r="J104" s="56"/>
      <c r="K104" s="56"/>
    </row>
    <row r="105" spans="1:11" ht="290.39999999999998">
      <c r="A105" s="4">
        <v>98</v>
      </c>
      <c r="B105" s="7" t="s">
        <v>66</v>
      </c>
      <c r="C105" s="9" t="s">
        <v>67</v>
      </c>
      <c r="D105" s="4" t="s">
        <v>65</v>
      </c>
      <c r="E105" s="4">
        <v>1</v>
      </c>
      <c r="F105" s="6">
        <v>436500</v>
      </c>
      <c r="G105" s="6">
        <f t="shared" si="1"/>
        <v>436500</v>
      </c>
      <c r="H105" s="59"/>
      <c r="I105" s="56"/>
      <c r="J105" s="56"/>
      <c r="K105" s="56"/>
    </row>
    <row r="106" spans="1:11" ht="277.2">
      <c r="A106" s="4">
        <v>99</v>
      </c>
      <c r="B106" s="7" t="s">
        <v>68</v>
      </c>
      <c r="C106" s="9" t="s">
        <v>69</v>
      </c>
      <c r="D106" s="4" t="s">
        <v>65</v>
      </c>
      <c r="E106" s="4">
        <v>1</v>
      </c>
      <c r="F106" s="6">
        <v>436500</v>
      </c>
      <c r="G106" s="6">
        <f t="shared" si="1"/>
        <v>436500</v>
      </c>
      <c r="H106" s="59"/>
      <c r="I106" s="56"/>
      <c r="J106" s="56"/>
      <c r="K106" s="56"/>
    </row>
    <row r="107" spans="1:11">
      <c r="A107" s="4"/>
      <c r="B107" s="53" t="s">
        <v>70</v>
      </c>
      <c r="C107" s="54"/>
      <c r="D107" s="4"/>
      <c r="E107" s="4"/>
      <c r="F107" s="6"/>
      <c r="G107" s="6"/>
      <c r="H107" s="59"/>
      <c r="I107" s="56"/>
      <c r="J107" s="56"/>
      <c r="K107" s="56"/>
    </row>
    <row r="108" spans="1:11" ht="26.4">
      <c r="A108" s="4">
        <v>100</v>
      </c>
      <c r="B108" s="7" t="s">
        <v>71</v>
      </c>
      <c r="C108" s="9" t="s">
        <v>72</v>
      </c>
      <c r="D108" s="4" t="s">
        <v>125</v>
      </c>
      <c r="E108" s="4">
        <v>5</v>
      </c>
      <c r="F108" s="6">
        <v>12000</v>
      </c>
      <c r="G108" s="6">
        <f t="shared" si="1"/>
        <v>60000</v>
      </c>
      <c r="H108" s="59"/>
      <c r="I108" s="56"/>
      <c r="J108" s="56"/>
      <c r="K108" s="56"/>
    </row>
    <row r="109" spans="1:11" ht="105.6">
      <c r="A109" s="4">
        <v>101</v>
      </c>
      <c r="B109" s="7" t="s">
        <v>73</v>
      </c>
      <c r="C109" s="9" t="s">
        <v>74</v>
      </c>
      <c r="D109" s="4" t="s">
        <v>125</v>
      </c>
      <c r="E109" s="4">
        <v>5</v>
      </c>
      <c r="F109" s="6">
        <v>11800</v>
      </c>
      <c r="G109" s="6">
        <f t="shared" si="1"/>
        <v>59000</v>
      </c>
      <c r="H109" s="59"/>
      <c r="I109" s="56"/>
      <c r="J109" s="56"/>
      <c r="K109" s="56"/>
    </row>
    <row r="110" spans="1:11" ht="132">
      <c r="A110" s="4">
        <v>102</v>
      </c>
      <c r="B110" s="7" t="s">
        <v>75</v>
      </c>
      <c r="C110" s="9" t="s">
        <v>76</v>
      </c>
      <c r="D110" s="4" t="s">
        <v>125</v>
      </c>
      <c r="E110" s="4">
        <v>4</v>
      </c>
      <c r="F110" s="6">
        <v>26370</v>
      </c>
      <c r="G110" s="6">
        <f t="shared" si="1"/>
        <v>105480</v>
      </c>
      <c r="H110" s="59"/>
      <c r="I110" s="56"/>
      <c r="J110" s="56"/>
      <c r="K110" s="56"/>
    </row>
    <row r="111" spans="1:11" ht="132">
      <c r="A111" s="4">
        <v>103</v>
      </c>
      <c r="B111" s="7" t="s">
        <v>75</v>
      </c>
      <c r="C111" s="9" t="s">
        <v>77</v>
      </c>
      <c r="D111" s="4" t="s">
        <v>125</v>
      </c>
      <c r="E111" s="4">
        <v>4</v>
      </c>
      <c r="F111" s="6">
        <v>26370</v>
      </c>
      <c r="G111" s="6">
        <f t="shared" si="1"/>
        <v>105480</v>
      </c>
      <c r="H111" s="59"/>
      <c r="I111" s="56"/>
      <c r="J111" s="56"/>
      <c r="K111" s="56"/>
    </row>
    <row r="112" spans="1:11" ht="105.6">
      <c r="A112" s="4">
        <v>104</v>
      </c>
      <c r="B112" s="7" t="s">
        <v>78</v>
      </c>
      <c r="C112" s="9" t="s">
        <v>79</v>
      </c>
      <c r="D112" s="4" t="s">
        <v>125</v>
      </c>
      <c r="E112" s="4">
        <v>4</v>
      </c>
      <c r="F112" s="6">
        <v>26375</v>
      </c>
      <c r="G112" s="6">
        <f t="shared" si="1"/>
        <v>105500</v>
      </c>
      <c r="H112" s="59"/>
      <c r="I112" s="56"/>
      <c r="J112" s="56"/>
      <c r="K112" s="56"/>
    </row>
    <row r="113" spans="1:11" ht="26.4">
      <c r="A113" s="4">
        <v>105</v>
      </c>
      <c r="B113" s="7" t="s">
        <v>80</v>
      </c>
      <c r="C113" s="9" t="s">
        <v>81</v>
      </c>
      <c r="D113" s="4" t="s">
        <v>125</v>
      </c>
      <c r="E113" s="4">
        <v>2</v>
      </c>
      <c r="F113" s="6">
        <v>110500</v>
      </c>
      <c r="G113" s="6">
        <f t="shared" si="1"/>
        <v>221000</v>
      </c>
      <c r="H113" s="59"/>
      <c r="I113" s="56"/>
      <c r="J113" s="56"/>
      <c r="K113" s="56"/>
    </row>
    <row r="114" spans="1:11">
      <c r="A114" s="4"/>
      <c r="B114" s="53" t="s">
        <v>82</v>
      </c>
      <c r="C114" s="58"/>
      <c r="D114" s="54"/>
      <c r="E114" s="4"/>
      <c r="F114" s="6"/>
      <c r="G114" s="6"/>
      <c r="H114" s="59"/>
      <c r="I114" s="56"/>
      <c r="J114" s="56"/>
      <c r="K114" s="56"/>
    </row>
    <row r="115" spans="1:11" ht="409.6">
      <c r="A115" s="4">
        <v>106</v>
      </c>
      <c r="B115" s="7" t="s">
        <v>83</v>
      </c>
      <c r="C115" s="9" t="s">
        <v>84</v>
      </c>
      <c r="D115" s="4" t="s">
        <v>125</v>
      </c>
      <c r="E115" s="4">
        <v>300</v>
      </c>
      <c r="F115" s="6">
        <v>1450</v>
      </c>
      <c r="G115" s="6">
        <f t="shared" si="1"/>
        <v>435000</v>
      </c>
      <c r="H115" s="59"/>
      <c r="I115" s="56"/>
      <c r="J115" s="56"/>
      <c r="K115" s="56"/>
    </row>
    <row r="116" spans="1:11" ht="409.2">
      <c r="A116" s="4">
        <v>107</v>
      </c>
      <c r="B116" s="7" t="s">
        <v>85</v>
      </c>
      <c r="C116" s="13" t="s">
        <v>239</v>
      </c>
      <c r="D116" s="4" t="s">
        <v>125</v>
      </c>
      <c r="E116" s="4">
        <v>3000</v>
      </c>
      <c r="F116" s="6">
        <v>2300</v>
      </c>
      <c r="G116" s="6">
        <f t="shared" si="1"/>
        <v>6900000</v>
      </c>
      <c r="H116" s="59"/>
      <c r="I116" s="56"/>
      <c r="J116" s="56"/>
      <c r="K116" s="56"/>
    </row>
    <row r="117" spans="1:11" ht="409.2">
      <c r="A117" s="4">
        <v>108</v>
      </c>
      <c r="B117" s="7" t="s">
        <v>240</v>
      </c>
      <c r="C117" s="13" t="s">
        <v>239</v>
      </c>
      <c r="D117" s="4" t="s">
        <v>125</v>
      </c>
      <c r="E117" s="4">
        <v>1200</v>
      </c>
      <c r="F117" s="6">
        <v>2300</v>
      </c>
      <c r="G117" s="6">
        <f t="shared" si="1"/>
        <v>2760000</v>
      </c>
      <c r="H117" s="59"/>
      <c r="I117" s="56"/>
      <c r="J117" s="56"/>
      <c r="K117" s="56"/>
    </row>
    <row r="118" spans="1:11" ht="409.2">
      <c r="A118" s="4">
        <v>109</v>
      </c>
      <c r="B118" s="7" t="s">
        <v>241</v>
      </c>
      <c r="C118" s="13" t="s">
        <v>239</v>
      </c>
      <c r="D118" s="4" t="s">
        <v>125</v>
      </c>
      <c r="E118" s="4">
        <v>180</v>
      </c>
      <c r="F118" s="6">
        <v>2430</v>
      </c>
      <c r="G118" s="6">
        <f t="shared" si="1"/>
        <v>437400</v>
      </c>
      <c r="H118" s="59"/>
      <c r="I118" s="56"/>
      <c r="J118" s="56"/>
      <c r="K118" s="56"/>
    </row>
    <row r="119" spans="1:11" ht="409.2">
      <c r="A119" s="4">
        <v>110</v>
      </c>
      <c r="B119" s="7" t="s">
        <v>242</v>
      </c>
      <c r="C119" s="13" t="s">
        <v>239</v>
      </c>
      <c r="D119" s="4" t="s">
        <v>125</v>
      </c>
      <c r="E119" s="4">
        <v>180</v>
      </c>
      <c r="F119" s="6">
        <v>2400</v>
      </c>
      <c r="G119" s="6">
        <f t="shared" si="1"/>
        <v>432000</v>
      </c>
      <c r="H119" s="59"/>
      <c r="I119" s="56"/>
      <c r="J119" s="56"/>
      <c r="K119" s="56"/>
    </row>
    <row r="120" spans="1:11" ht="409.2">
      <c r="A120" s="4">
        <v>111</v>
      </c>
      <c r="B120" s="7" t="s">
        <v>243</v>
      </c>
      <c r="C120" s="13" t="s">
        <v>239</v>
      </c>
      <c r="D120" s="4" t="s">
        <v>125</v>
      </c>
      <c r="E120" s="4">
        <v>180</v>
      </c>
      <c r="F120" s="6">
        <v>2300</v>
      </c>
      <c r="G120" s="6">
        <f t="shared" si="1"/>
        <v>414000</v>
      </c>
      <c r="H120" s="59"/>
      <c r="I120" s="56"/>
      <c r="J120" s="56"/>
      <c r="K120" s="56"/>
    </row>
    <row r="121" spans="1:11" ht="409.2">
      <c r="A121" s="4">
        <v>112</v>
      </c>
      <c r="B121" s="7" t="s">
        <v>244</v>
      </c>
      <c r="C121" s="13" t="s">
        <v>239</v>
      </c>
      <c r="D121" s="4" t="s">
        <v>125</v>
      </c>
      <c r="E121" s="4">
        <v>72</v>
      </c>
      <c r="F121" s="6">
        <v>2515</v>
      </c>
      <c r="G121" s="6">
        <f t="shared" si="1"/>
        <v>181080</v>
      </c>
      <c r="H121" s="59"/>
      <c r="I121" s="56"/>
      <c r="J121" s="56"/>
      <c r="K121" s="56"/>
    </row>
    <row r="122" spans="1:11" ht="409.2">
      <c r="A122" s="4">
        <v>113</v>
      </c>
      <c r="B122" s="7" t="s">
        <v>245</v>
      </c>
      <c r="C122" s="13" t="s">
        <v>239</v>
      </c>
      <c r="D122" s="4" t="s">
        <v>125</v>
      </c>
      <c r="E122" s="4">
        <v>1500</v>
      </c>
      <c r="F122" s="6">
        <v>2400</v>
      </c>
      <c r="G122" s="6">
        <f t="shared" si="1"/>
        <v>3600000</v>
      </c>
      <c r="H122" s="59"/>
      <c r="I122" s="56"/>
      <c r="J122" s="56"/>
      <c r="K122" s="56"/>
    </row>
    <row r="123" spans="1:11">
      <c r="A123" s="4"/>
      <c r="B123" s="53" t="s">
        <v>246</v>
      </c>
      <c r="C123" s="54"/>
      <c r="D123" s="4"/>
      <c r="E123" s="4"/>
      <c r="F123" s="6"/>
      <c r="G123" s="6"/>
      <c r="H123" s="59"/>
      <c r="I123" s="56"/>
      <c r="J123" s="56"/>
      <c r="K123" s="56"/>
    </row>
    <row r="124" spans="1:11" ht="66">
      <c r="A124" s="4">
        <v>114</v>
      </c>
      <c r="B124" s="7" t="s">
        <v>247</v>
      </c>
      <c r="C124" s="9" t="s">
        <v>248</v>
      </c>
      <c r="D124" s="4" t="s">
        <v>249</v>
      </c>
      <c r="E124" s="4">
        <v>1</v>
      </c>
      <c r="F124" s="6">
        <v>558817</v>
      </c>
      <c r="G124" s="6">
        <f t="shared" si="1"/>
        <v>558817</v>
      </c>
      <c r="H124" s="59"/>
      <c r="I124" s="56"/>
      <c r="J124" s="56"/>
      <c r="K124" s="56"/>
    </row>
    <row r="125" spans="1:11" ht="52.8">
      <c r="A125" s="4">
        <v>115</v>
      </c>
      <c r="B125" s="7" t="s">
        <v>250</v>
      </c>
      <c r="C125" s="9" t="s">
        <v>251</v>
      </c>
      <c r="D125" s="4" t="s">
        <v>249</v>
      </c>
      <c r="E125" s="4">
        <v>1</v>
      </c>
      <c r="F125" s="6">
        <v>558817</v>
      </c>
      <c r="G125" s="6">
        <f t="shared" si="1"/>
        <v>558817</v>
      </c>
      <c r="H125" s="59"/>
      <c r="I125" s="56"/>
      <c r="J125" s="56"/>
      <c r="K125" s="56"/>
    </row>
    <row r="126" spans="1:11" ht="66">
      <c r="A126" s="4">
        <v>116</v>
      </c>
      <c r="B126" s="7" t="s">
        <v>252</v>
      </c>
      <c r="C126" s="9" t="s">
        <v>253</v>
      </c>
      <c r="D126" s="4" t="s">
        <v>249</v>
      </c>
      <c r="E126" s="4">
        <v>1</v>
      </c>
      <c r="F126" s="6">
        <v>919153</v>
      </c>
      <c r="G126" s="6">
        <f t="shared" si="1"/>
        <v>919153</v>
      </c>
      <c r="H126" s="59"/>
      <c r="I126" s="56"/>
      <c r="J126" s="56"/>
      <c r="K126" s="56"/>
    </row>
    <row r="127" spans="1:11" ht="66">
      <c r="A127" s="4">
        <v>117</v>
      </c>
      <c r="B127" s="7" t="s">
        <v>254</v>
      </c>
      <c r="C127" s="9" t="s">
        <v>255</v>
      </c>
      <c r="D127" s="4" t="s">
        <v>249</v>
      </c>
      <c r="E127" s="4">
        <v>1</v>
      </c>
      <c r="F127" s="6">
        <v>919153</v>
      </c>
      <c r="G127" s="6">
        <f t="shared" si="1"/>
        <v>919153</v>
      </c>
      <c r="H127" s="59"/>
      <c r="I127" s="56"/>
      <c r="J127" s="56"/>
      <c r="K127" s="56"/>
    </row>
    <row r="128" spans="1:11" ht="66">
      <c r="A128" s="4">
        <v>118</v>
      </c>
      <c r="B128" s="7" t="s">
        <v>256</v>
      </c>
      <c r="C128" s="9" t="s">
        <v>257</v>
      </c>
      <c r="D128" s="4" t="s">
        <v>249</v>
      </c>
      <c r="E128" s="4">
        <v>1</v>
      </c>
      <c r="F128" s="6">
        <v>919153</v>
      </c>
      <c r="G128" s="6">
        <f t="shared" si="1"/>
        <v>919153</v>
      </c>
      <c r="H128" s="59"/>
      <c r="I128" s="56"/>
      <c r="J128" s="56"/>
      <c r="K128" s="56"/>
    </row>
    <row r="129" spans="1:11" ht="66">
      <c r="A129" s="4">
        <v>119</v>
      </c>
      <c r="B129" s="7" t="s">
        <v>258</v>
      </c>
      <c r="C129" s="9" t="s">
        <v>259</v>
      </c>
      <c r="D129" s="4" t="s">
        <v>249</v>
      </c>
      <c r="E129" s="4">
        <v>1</v>
      </c>
      <c r="F129" s="6">
        <v>919153</v>
      </c>
      <c r="G129" s="6">
        <f t="shared" si="1"/>
        <v>919153</v>
      </c>
      <c r="H129" s="59"/>
      <c r="I129" s="56"/>
      <c r="J129" s="56"/>
      <c r="K129" s="56"/>
    </row>
    <row r="130" spans="1:11" ht="118.8">
      <c r="A130" s="4">
        <v>120</v>
      </c>
      <c r="B130" s="7" t="s">
        <v>260</v>
      </c>
      <c r="C130" s="9" t="s">
        <v>261</v>
      </c>
      <c r="D130" s="4" t="s">
        <v>249</v>
      </c>
      <c r="E130" s="4">
        <v>1</v>
      </c>
      <c r="F130" s="6">
        <v>316052</v>
      </c>
      <c r="G130" s="6">
        <f t="shared" si="1"/>
        <v>316052</v>
      </c>
      <c r="H130" s="59"/>
      <c r="I130" s="56"/>
      <c r="J130" s="56"/>
      <c r="K130" s="56"/>
    </row>
    <row r="131" spans="1:11" ht="105.6">
      <c r="A131" s="4">
        <v>121</v>
      </c>
      <c r="B131" s="7" t="s">
        <v>262</v>
      </c>
      <c r="C131" s="9" t="s">
        <v>263</v>
      </c>
      <c r="D131" s="4" t="s">
        <v>249</v>
      </c>
      <c r="E131" s="4">
        <v>1</v>
      </c>
      <c r="F131" s="6">
        <v>316052</v>
      </c>
      <c r="G131" s="6">
        <f t="shared" si="1"/>
        <v>316052</v>
      </c>
      <c r="H131" s="59"/>
      <c r="I131" s="56"/>
      <c r="J131" s="56"/>
      <c r="K131" s="56"/>
    </row>
    <row r="132" spans="1:11" ht="66">
      <c r="A132" s="4">
        <v>122</v>
      </c>
      <c r="B132" s="7" t="s">
        <v>264</v>
      </c>
      <c r="C132" s="9" t="s">
        <v>265</v>
      </c>
      <c r="D132" s="4" t="s">
        <v>249</v>
      </c>
      <c r="E132" s="4">
        <v>1</v>
      </c>
      <c r="F132" s="6">
        <v>125201</v>
      </c>
      <c r="G132" s="6">
        <f t="shared" si="1"/>
        <v>125201</v>
      </c>
      <c r="H132" s="59"/>
      <c r="I132" s="56"/>
      <c r="J132" s="56"/>
      <c r="K132" s="56"/>
    </row>
    <row r="133" spans="1:11" ht="66">
      <c r="A133" s="4">
        <v>123</v>
      </c>
      <c r="B133" s="7" t="s">
        <v>266</v>
      </c>
      <c r="C133" s="9" t="s">
        <v>267</v>
      </c>
      <c r="D133" s="4" t="s">
        <v>249</v>
      </c>
      <c r="E133" s="4">
        <v>1</v>
      </c>
      <c r="F133" s="6">
        <v>295790</v>
      </c>
      <c r="G133" s="6">
        <f t="shared" ref="G133:G196" si="2">E133*F133</f>
        <v>295790</v>
      </c>
      <c r="H133" s="59"/>
      <c r="I133" s="56"/>
      <c r="J133" s="56"/>
      <c r="K133" s="56"/>
    </row>
    <row r="134" spans="1:11" ht="66">
      <c r="A134" s="4">
        <v>124</v>
      </c>
      <c r="B134" s="7" t="s">
        <v>268</v>
      </c>
      <c r="C134" s="9" t="s">
        <v>267</v>
      </c>
      <c r="D134" s="4" t="s">
        <v>249</v>
      </c>
      <c r="E134" s="4">
        <v>1</v>
      </c>
      <c r="F134" s="6">
        <v>295790</v>
      </c>
      <c r="G134" s="6">
        <f t="shared" si="2"/>
        <v>295790</v>
      </c>
      <c r="H134" s="59"/>
      <c r="I134" s="56"/>
      <c r="J134" s="56"/>
      <c r="K134" s="56"/>
    </row>
    <row r="135" spans="1:11" ht="66">
      <c r="A135" s="4">
        <v>125</v>
      </c>
      <c r="B135" s="7" t="s">
        <v>269</v>
      </c>
      <c r="C135" s="9" t="s">
        <v>267</v>
      </c>
      <c r="D135" s="4" t="s">
        <v>249</v>
      </c>
      <c r="E135" s="4">
        <v>1</v>
      </c>
      <c r="F135" s="6">
        <v>295790</v>
      </c>
      <c r="G135" s="6">
        <f t="shared" si="2"/>
        <v>295790</v>
      </c>
      <c r="H135" s="59"/>
      <c r="I135" s="56"/>
      <c r="J135" s="56"/>
      <c r="K135" s="56"/>
    </row>
    <row r="136" spans="1:11" ht="66">
      <c r="A136" s="4">
        <v>126</v>
      </c>
      <c r="B136" s="7" t="s">
        <v>270</v>
      </c>
      <c r="C136" s="9" t="s">
        <v>267</v>
      </c>
      <c r="D136" s="4" t="s">
        <v>249</v>
      </c>
      <c r="E136" s="4">
        <v>1</v>
      </c>
      <c r="F136" s="6">
        <v>295790</v>
      </c>
      <c r="G136" s="6">
        <f t="shared" si="2"/>
        <v>295790</v>
      </c>
      <c r="H136" s="59"/>
      <c r="I136" s="56"/>
      <c r="J136" s="56"/>
      <c r="K136" s="56"/>
    </row>
    <row r="137" spans="1:11" ht="39.6">
      <c r="A137" s="4">
        <v>127</v>
      </c>
      <c r="B137" s="7" t="s">
        <v>271</v>
      </c>
      <c r="C137" s="9" t="s">
        <v>267</v>
      </c>
      <c r="D137" s="4" t="s">
        <v>249</v>
      </c>
      <c r="E137" s="4">
        <v>1</v>
      </c>
      <c r="F137" s="6">
        <v>252962</v>
      </c>
      <c r="G137" s="6">
        <f t="shared" si="2"/>
        <v>252962</v>
      </c>
      <c r="H137" s="59"/>
      <c r="I137" s="56"/>
      <c r="J137" s="56"/>
      <c r="K137" s="56"/>
    </row>
    <row r="138" spans="1:11" ht="39.6">
      <c r="A138" s="4">
        <v>128</v>
      </c>
      <c r="B138" s="7" t="s">
        <v>272</v>
      </c>
      <c r="C138" s="9" t="s">
        <v>267</v>
      </c>
      <c r="D138" s="4" t="s">
        <v>249</v>
      </c>
      <c r="E138" s="4">
        <v>1</v>
      </c>
      <c r="F138" s="6">
        <v>252962</v>
      </c>
      <c r="G138" s="6">
        <f t="shared" si="2"/>
        <v>252962</v>
      </c>
      <c r="H138" s="59"/>
      <c r="I138" s="56"/>
      <c r="J138" s="56"/>
      <c r="K138" s="56"/>
    </row>
    <row r="139" spans="1:11" ht="39.6">
      <c r="A139" s="4">
        <v>129</v>
      </c>
      <c r="B139" s="7" t="s">
        <v>273</v>
      </c>
      <c r="C139" s="9" t="s">
        <v>267</v>
      </c>
      <c r="D139" s="4" t="s">
        <v>249</v>
      </c>
      <c r="E139" s="4">
        <v>4</v>
      </c>
      <c r="F139" s="6">
        <v>75274</v>
      </c>
      <c r="G139" s="6">
        <f t="shared" si="2"/>
        <v>301096</v>
      </c>
      <c r="H139" s="59"/>
      <c r="I139" s="56"/>
      <c r="J139" s="56"/>
      <c r="K139" s="56"/>
    </row>
    <row r="140" spans="1:11" ht="26.4">
      <c r="A140" s="4">
        <v>130</v>
      </c>
      <c r="B140" s="7" t="s">
        <v>274</v>
      </c>
      <c r="C140" s="9" t="s">
        <v>267</v>
      </c>
      <c r="D140" s="4" t="s">
        <v>249</v>
      </c>
      <c r="E140" s="4">
        <v>4</v>
      </c>
      <c r="F140" s="6">
        <v>136808</v>
      </c>
      <c r="G140" s="6">
        <f t="shared" si="2"/>
        <v>547232</v>
      </c>
      <c r="H140" s="59"/>
      <c r="I140" s="56"/>
      <c r="J140" s="56"/>
      <c r="K140" s="56"/>
    </row>
    <row r="141" spans="1:11" ht="26.4">
      <c r="A141" s="4">
        <v>131</v>
      </c>
      <c r="B141" s="7" t="s">
        <v>275</v>
      </c>
      <c r="C141" s="9" t="s">
        <v>267</v>
      </c>
      <c r="D141" s="4" t="s">
        <v>249</v>
      </c>
      <c r="E141" s="4">
        <v>4</v>
      </c>
      <c r="F141" s="6">
        <v>136808</v>
      </c>
      <c r="G141" s="6">
        <f t="shared" si="2"/>
        <v>547232</v>
      </c>
      <c r="H141" s="59"/>
      <c r="I141" s="56"/>
      <c r="J141" s="56"/>
      <c r="K141" s="56"/>
    </row>
    <row r="142" spans="1:11" ht="26.4">
      <c r="A142" s="4">
        <v>132</v>
      </c>
      <c r="B142" s="7" t="s">
        <v>276</v>
      </c>
      <c r="C142" s="9" t="s">
        <v>267</v>
      </c>
      <c r="D142" s="4" t="s">
        <v>249</v>
      </c>
      <c r="E142" s="4">
        <v>4</v>
      </c>
      <c r="F142" s="6">
        <v>136808</v>
      </c>
      <c r="G142" s="6">
        <f t="shared" si="2"/>
        <v>547232</v>
      </c>
      <c r="H142" s="59"/>
      <c r="I142" s="56"/>
      <c r="J142" s="56"/>
      <c r="K142" s="56"/>
    </row>
    <row r="143" spans="1:11" ht="26.4">
      <c r="A143" s="4">
        <v>133</v>
      </c>
      <c r="B143" s="7" t="s">
        <v>277</v>
      </c>
      <c r="C143" s="9" t="s">
        <v>267</v>
      </c>
      <c r="D143" s="4" t="s">
        <v>249</v>
      </c>
      <c r="E143" s="4">
        <v>15</v>
      </c>
      <c r="F143" s="6">
        <v>108048</v>
      </c>
      <c r="G143" s="6">
        <f t="shared" si="2"/>
        <v>1620720</v>
      </c>
      <c r="H143" s="59"/>
      <c r="I143" s="56"/>
      <c r="J143" s="56"/>
      <c r="K143" s="56"/>
    </row>
    <row r="144" spans="1:11" ht="79.2">
      <c r="A144" s="4">
        <v>134</v>
      </c>
      <c r="B144" s="7" t="s">
        <v>278</v>
      </c>
      <c r="C144" s="9" t="s">
        <v>279</v>
      </c>
      <c r="D144" s="4" t="s">
        <v>140</v>
      </c>
      <c r="E144" s="4">
        <v>1</v>
      </c>
      <c r="F144" s="6">
        <v>99187</v>
      </c>
      <c r="G144" s="6">
        <f t="shared" si="2"/>
        <v>99187</v>
      </c>
      <c r="H144" s="59"/>
      <c r="I144" s="56"/>
      <c r="J144" s="56"/>
      <c r="K144" s="56"/>
    </row>
    <row r="145" spans="1:11" ht="158.4">
      <c r="A145" s="4">
        <v>135</v>
      </c>
      <c r="B145" s="7" t="s">
        <v>280</v>
      </c>
      <c r="C145" s="9" t="s">
        <v>281</v>
      </c>
      <c r="D145" s="4" t="s">
        <v>140</v>
      </c>
      <c r="E145" s="4">
        <v>15</v>
      </c>
      <c r="F145" s="6">
        <v>171901</v>
      </c>
      <c r="G145" s="6">
        <f t="shared" si="2"/>
        <v>2578515</v>
      </c>
      <c r="H145" s="59"/>
      <c r="I145" s="56"/>
      <c r="J145" s="56"/>
      <c r="K145" s="56"/>
    </row>
    <row r="146" spans="1:11">
      <c r="A146" s="4"/>
      <c r="B146" s="53" t="s">
        <v>282</v>
      </c>
      <c r="C146" s="58"/>
      <c r="D146" s="54"/>
      <c r="E146" s="4"/>
      <c r="F146" s="6"/>
      <c r="G146" s="6"/>
      <c r="H146" s="59"/>
      <c r="I146" s="56"/>
      <c r="J146" s="56"/>
      <c r="K146" s="56"/>
    </row>
    <row r="147" spans="1:11" ht="105.6">
      <c r="A147" s="4">
        <v>136</v>
      </c>
      <c r="B147" s="13" t="s">
        <v>283</v>
      </c>
      <c r="C147" s="9" t="s">
        <v>284</v>
      </c>
      <c r="D147" s="4" t="s">
        <v>170</v>
      </c>
      <c r="E147" s="4">
        <v>5</v>
      </c>
      <c r="F147" s="6">
        <v>75970</v>
      </c>
      <c r="G147" s="6">
        <f t="shared" si="2"/>
        <v>379850</v>
      </c>
      <c r="H147" s="59"/>
      <c r="I147" s="56"/>
      <c r="J147" s="56"/>
      <c r="K147" s="56"/>
    </row>
    <row r="148" spans="1:11" ht="105.6">
      <c r="A148" s="4">
        <v>137</v>
      </c>
      <c r="B148" s="13" t="s">
        <v>285</v>
      </c>
      <c r="C148" s="9" t="s">
        <v>284</v>
      </c>
      <c r="D148" s="4" t="s">
        <v>170</v>
      </c>
      <c r="E148" s="4">
        <v>5</v>
      </c>
      <c r="F148" s="6">
        <v>82450</v>
      </c>
      <c r="G148" s="6">
        <f t="shared" si="2"/>
        <v>412250</v>
      </c>
      <c r="H148" s="59"/>
      <c r="I148" s="56"/>
      <c r="J148" s="56"/>
      <c r="K148" s="56"/>
    </row>
    <row r="149" spans="1:11" ht="105.6">
      <c r="A149" s="4">
        <v>138</v>
      </c>
      <c r="B149" s="13" t="s">
        <v>286</v>
      </c>
      <c r="C149" s="9" t="s">
        <v>284</v>
      </c>
      <c r="D149" s="4" t="s">
        <v>170</v>
      </c>
      <c r="E149" s="4">
        <v>5</v>
      </c>
      <c r="F149" s="6">
        <v>78850</v>
      </c>
      <c r="G149" s="6">
        <f t="shared" si="2"/>
        <v>394250</v>
      </c>
      <c r="H149" s="59"/>
      <c r="I149" s="56"/>
      <c r="J149" s="56"/>
      <c r="K149" s="56"/>
    </row>
    <row r="150" spans="1:11" ht="105.6">
      <c r="A150" s="4">
        <v>139</v>
      </c>
      <c r="B150" s="13" t="s">
        <v>287</v>
      </c>
      <c r="C150" s="9" t="s">
        <v>284</v>
      </c>
      <c r="D150" s="4" t="s">
        <v>170</v>
      </c>
      <c r="E150" s="4">
        <v>5</v>
      </c>
      <c r="F150" s="6">
        <v>82450</v>
      </c>
      <c r="G150" s="6">
        <f t="shared" si="2"/>
        <v>412250</v>
      </c>
      <c r="H150" s="59"/>
      <c r="I150" s="56"/>
      <c r="J150" s="56"/>
      <c r="K150" s="56"/>
    </row>
    <row r="151" spans="1:11" ht="105.6">
      <c r="A151" s="4">
        <v>140</v>
      </c>
      <c r="B151" s="13" t="s">
        <v>288</v>
      </c>
      <c r="C151" s="9" t="s">
        <v>284</v>
      </c>
      <c r="D151" s="4" t="s">
        <v>170</v>
      </c>
      <c r="E151" s="4">
        <v>5</v>
      </c>
      <c r="F151" s="6">
        <v>79000</v>
      </c>
      <c r="G151" s="6">
        <f t="shared" si="2"/>
        <v>395000</v>
      </c>
      <c r="H151" s="59"/>
      <c r="I151" s="56"/>
      <c r="J151" s="56"/>
      <c r="K151" s="56"/>
    </row>
    <row r="152" spans="1:11" ht="118.8">
      <c r="A152" s="4">
        <v>141</v>
      </c>
      <c r="B152" s="13" t="s">
        <v>289</v>
      </c>
      <c r="C152" s="9" t="s">
        <v>284</v>
      </c>
      <c r="D152" s="4" t="s">
        <v>170</v>
      </c>
      <c r="E152" s="4">
        <v>5</v>
      </c>
      <c r="F152" s="6">
        <v>90310</v>
      </c>
      <c r="G152" s="6">
        <f t="shared" si="2"/>
        <v>451550</v>
      </c>
      <c r="H152" s="59"/>
      <c r="I152" s="56"/>
      <c r="J152" s="56"/>
      <c r="K152" s="56"/>
    </row>
    <row r="153" spans="1:11">
      <c r="A153" s="4"/>
      <c r="B153" s="53" t="s">
        <v>290</v>
      </c>
      <c r="C153" s="58"/>
      <c r="D153" s="54"/>
      <c r="E153" s="22"/>
      <c r="F153" s="6"/>
      <c r="G153" s="6"/>
      <c r="H153" s="59"/>
      <c r="I153" s="56"/>
      <c r="J153" s="56"/>
      <c r="K153" s="56"/>
    </row>
    <row r="154" spans="1:11" ht="79.2">
      <c r="A154" s="4">
        <v>142</v>
      </c>
      <c r="B154" s="13" t="s">
        <v>291</v>
      </c>
      <c r="C154" s="13" t="s">
        <v>292</v>
      </c>
      <c r="D154" s="4" t="s">
        <v>140</v>
      </c>
      <c r="E154" s="4">
        <v>10</v>
      </c>
      <c r="F154" s="6">
        <v>5925</v>
      </c>
      <c r="G154" s="6">
        <f t="shared" si="2"/>
        <v>59250</v>
      </c>
      <c r="H154" s="59"/>
      <c r="I154" s="56"/>
      <c r="J154" s="56"/>
      <c r="K154" s="56"/>
    </row>
    <row r="155" spans="1:11" ht="66">
      <c r="A155" s="4">
        <v>143</v>
      </c>
      <c r="B155" s="7" t="s">
        <v>293</v>
      </c>
      <c r="C155" s="23" t="s">
        <v>294</v>
      </c>
      <c r="D155" s="4" t="s">
        <v>140</v>
      </c>
      <c r="E155" s="4">
        <v>6</v>
      </c>
      <c r="F155" s="6">
        <v>29800</v>
      </c>
      <c r="G155" s="6">
        <f t="shared" si="2"/>
        <v>178800</v>
      </c>
      <c r="H155" s="59"/>
      <c r="I155" s="56"/>
      <c r="J155" s="56"/>
      <c r="K155" s="56"/>
    </row>
    <row r="156" spans="1:11" ht="92.4">
      <c r="A156" s="4">
        <v>144</v>
      </c>
      <c r="B156" s="13" t="s">
        <v>295</v>
      </c>
      <c r="C156" s="13" t="s">
        <v>296</v>
      </c>
      <c r="D156" s="24" t="s">
        <v>170</v>
      </c>
      <c r="E156" s="24">
        <v>30</v>
      </c>
      <c r="F156" s="6">
        <v>25500</v>
      </c>
      <c r="G156" s="6">
        <f t="shared" si="2"/>
        <v>765000</v>
      </c>
      <c r="H156" s="59"/>
      <c r="I156" s="56"/>
      <c r="J156" s="56"/>
      <c r="K156" s="56"/>
    </row>
    <row r="157" spans="1:11" ht="105.6">
      <c r="A157" s="4">
        <v>145</v>
      </c>
      <c r="B157" s="13" t="s">
        <v>297</v>
      </c>
      <c r="C157" s="13" t="s">
        <v>298</v>
      </c>
      <c r="D157" s="4" t="s">
        <v>170</v>
      </c>
      <c r="E157" s="4">
        <v>30</v>
      </c>
      <c r="F157" s="6">
        <v>22500</v>
      </c>
      <c r="G157" s="6">
        <f t="shared" si="2"/>
        <v>675000</v>
      </c>
      <c r="H157" s="59"/>
      <c r="I157" s="56"/>
      <c r="J157" s="56"/>
      <c r="K157" s="56"/>
    </row>
    <row r="158" spans="1:11" ht="105.6">
      <c r="A158" s="4">
        <v>146</v>
      </c>
      <c r="B158" s="7" t="s">
        <v>299</v>
      </c>
      <c r="C158" s="9" t="s">
        <v>300</v>
      </c>
      <c r="D158" s="4" t="s">
        <v>170</v>
      </c>
      <c r="E158" s="4">
        <v>20</v>
      </c>
      <c r="F158" s="6">
        <v>7750</v>
      </c>
      <c r="G158" s="6">
        <f t="shared" si="2"/>
        <v>155000</v>
      </c>
      <c r="H158" s="59"/>
      <c r="I158" s="56"/>
      <c r="J158" s="56"/>
      <c r="K158" s="56"/>
    </row>
    <row r="159" spans="1:11" ht="105.6">
      <c r="A159" s="4">
        <v>147</v>
      </c>
      <c r="B159" s="7" t="s">
        <v>301</v>
      </c>
      <c r="C159" s="9" t="s">
        <v>302</v>
      </c>
      <c r="D159" s="4" t="s">
        <v>170</v>
      </c>
      <c r="E159" s="4">
        <v>280</v>
      </c>
      <c r="F159" s="6">
        <v>7720</v>
      </c>
      <c r="G159" s="6">
        <f t="shared" si="2"/>
        <v>2161600</v>
      </c>
      <c r="H159" s="59"/>
      <c r="I159" s="56"/>
      <c r="J159" s="56"/>
      <c r="K159" s="56"/>
    </row>
    <row r="160" spans="1:11" ht="132">
      <c r="A160" s="4">
        <v>148</v>
      </c>
      <c r="B160" s="7" t="s">
        <v>303</v>
      </c>
      <c r="C160" s="9" t="s">
        <v>304</v>
      </c>
      <c r="D160" s="4" t="s">
        <v>170</v>
      </c>
      <c r="E160" s="4">
        <v>200</v>
      </c>
      <c r="F160" s="6">
        <v>6382</v>
      </c>
      <c r="G160" s="6">
        <f t="shared" si="2"/>
        <v>1276400</v>
      </c>
      <c r="H160" s="59"/>
      <c r="I160" s="56"/>
      <c r="J160" s="56"/>
      <c r="K160" s="56"/>
    </row>
    <row r="161" spans="1:11" ht="39.6">
      <c r="A161" s="4">
        <v>149</v>
      </c>
      <c r="B161" s="7" t="s">
        <v>305</v>
      </c>
      <c r="C161" s="9" t="s">
        <v>306</v>
      </c>
      <c r="D161" s="4" t="s">
        <v>170</v>
      </c>
      <c r="E161" s="4">
        <v>20</v>
      </c>
      <c r="F161" s="6">
        <v>7530</v>
      </c>
      <c r="G161" s="6">
        <f t="shared" si="2"/>
        <v>150600</v>
      </c>
      <c r="H161" s="59"/>
      <c r="I161" s="56"/>
      <c r="J161" s="56"/>
      <c r="K161" s="56"/>
    </row>
    <row r="162" spans="1:11" ht="66">
      <c r="A162" s="4">
        <v>150</v>
      </c>
      <c r="B162" s="7" t="s">
        <v>307</v>
      </c>
      <c r="C162" s="9" t="s">
        <v>308</v>
      </c>
      <c r="D162" s="4" t="s">
        <v>170</v>
      </c>
      <c r="E162" s="4">
        <v>230</v>
      </c>
      <c r="F162" s="6">
        <v>25160</v>
      </c>
      <c r="G162" s="6">
        <f t="shared" si="2"/>
        <v>5786800</v>
      </c>
      <c r="H162" s="59"/>
      <c r="I162" s="56"/>
      <c r="J162" s="56"/>
      <c r="K162" s="56"/>
    </row>
    <row r="163" spans="1:11" ht="26.4">
      <c r="A163" s="4">
        <v>151</v>
      </c>
      <c r="B163" s="7" t="s">
        <v>309</v>
      </c>
      <c r="C163" s="9" t="s">
        <v>310</v>
      </c>
      <c r="D163" s="4" t="s">
        <v>170</v>
      </c>
      <c r="E163" s="4">
        <v>25</v>
      </c>
      <c r="F163" s="6">
        <v>10540</v>
      </c>
      <c r="G163" s="6">
        <f t="shared" si="2"/>
        <v>263500</v>
      </c>
      <c r="H163" s="59"/>
      <c r="I163" s="56"/>
      <c r="J163" s="56"/>
      <c r="K163" s="56"/>
    </row>
    <row r="164" spans="1:11" ht="39.6">
      <c r="A164" s="4">
        <v>152</v>
      </c>
      <c r="B164" s="7" t="s">
        <v>311</v>
      </c>
      <c r="C164" s="9" t="s">
        <v>312</v>
      </c>
      <c r="D164" s="4" t="s">
        <v>170</v>
      </c>
      <c r="E164" s="4">
        <v>20</v>
      </c>
      <c r="F164" s="6">
        <v>7869</v>
      </c>
      <c r="G164" s="6">
        <f t="shared" si="2"/>
        <v>157380</v>
      </c>
      <c r="H164" s="59"/>
      <c r="I164" s="56"/>
      <c r="J164" s="56"/>
      <c r="K164" s="56"/>
    </row>
    <row r="165" spans="1:11" ht="39.6">
      <c r="A165" s="4">
        <v>153</v>
      </c>
      <c r="B165" s="7" t="s">
        <v>313</v>
      </c>
      <c r="C165" s="9" t="s">
        <v>312</v>
      </c>
      <c r="D165" s="4" t="s">
        <v>170</v>
      </c>
      <c r="E165" s="4">
        <v>20</v>
      </c>
      <c r="F165" s="6">
        <v>7906</v>
      </c>
      <c r="G165" s="6">
        <f t="shared" si="2"/>
        <v>158120</v>
      </c>
      <c r="H165" s="59"/>
      <c r="I165" s="56"/>
      <c r="J165" s="56"/>
      <c r="K165" s="56"/>
    </row>
    <row r="166" spans="1:11" ht="118.8">
      <c r="A166" s="4">
        <v>154</v>
      </c>
      <c r="B166" s="7" t="s">
        <v>314</v>
      </c>
      <c r="C166" s="9" t="s">
        <v>315</v>
      </c>
      <c r="D166" s="4" t="s">
        <v>170</v>
      </c>
      <c r="E166" s="4">
        <v>5</v>
      </c>
      <c r="F166" s="6">
        <v>7782</v>
      </c>
      <c r="G166" s="6">
        <f t="shared" si="2"/>
        <v>38910</v>
      </c>
      <c r="H166" s="59"/>
      <c r="I166" s="56"/>
      <c r="J166" s="56"/>
      <c r="K166" s="56"/>
    </row>
    <row r="167" spans="1:11" ht="132">
      <c r="A167" s="4">
        <v>155</v>
      </c>
      <c r="B167" s="7" t="s">
        <v>316</v>
      </c>
      <c r="C167" s="9" t="s">
        <v>317</v>
      </c>
      <c r="D167" s="4" t="s">
        <v>170</v>
      </c>
      <c r="E167" s="4">
        <v>5</v>
      </c>
      <c r="F167" s="6">
        <v>8227</v>
      </c>
      <c r="G167" s="6">
        <f t="shared" si="2"/>
        <v>41135</v>
      </c>
      <c r="H167" s="59"/>
      <c r="I167" s="56"/>
      <c r="J167" s="56"/>
      <c r="K167" s="56"/>
    </row>
    <row r="168" spans="1:11" ht="79.2">
      <c r="A168" s="4">
        <v>156</v>
      </c>
      <c r="B168" s="7" t="s">
        <v>318</v>
      </c>
      <c r="C168" s="9" t="s">
        <v>319</v>
      </c>
      <c r="D168" s="4" t="s">
        <v>170</v>
      </c>
      <c r="E168" s="4">
        <v>5</v>
      </c>
      <c r="F168" s="6">
        <v>8242</v>
      </c>
      <c r="G168" s="6">
        <f t="shared" si="2"/>
        <v>41210</v>
      </c>
      <c r="H168" s="59"/>
      <c r="I168" s="56"/>
      <c r="J168" s="56"/>
      <c r="K168" s="56"/>
    </row>
    <row r="169" spans="1:11" ht="105.6">
      <c r="A169" s="4">
        <v>157</v>
      </c>
      <c r="B169" s="7" t="s">
        <v>320</v>
      </c>
      <c r="C169" s="9" t="s">
        <v>321</v>
      </c>
      <c r="D169" s="4" t="s">
        <v>170</v>
      </c>
      <c r="E169" s="4">
        <v>1</v>
      </c>
      <c r="F169" s="6">
        <v>10293</v>
      </c>
      <c r="G169" s="6">
        <f t="shared" si="2"/>
        <v>10293</v>
      </c>
      <c r="H169" s="59"/>
      <c r="I169" s="56"/>
      <c r="J169" s="56"/>
      <c r="K169" s="56"/>
    </row>
    <row r="170" spans="1:11" ht="132">
      <c r="A170" s="4">
        <v>158</v>
      </c>
      <c r="B170" s="7" t="s">
        <v>322</v>
      </c>
      <c r="C170" s="9" t="s">
        <v>323</v>
      </c>
      <c r="D170" s="4" t="s">
        <v>170</v>
      </c>
      <c r="E170" s="4">
        <v>1</v>
      </c>
      <c r="F170" s="6">
        <v>14552</v>
      </c>
      <c r="G170" s="6">
        <f t="shared" si="2"/>
        <v>14552</v>
      </c>
      <c r="H170" s="59"/>
      <c r="I170" s="56"/>
      <c r="J170" s="56"/>
      <c r="K170" s="56"/>
    </row>
    <row r="171" spans="1:11" ht="66">
      <c r="A171" s="4">
        <v>159</v>
      </c>
      <c r="B171" s="7" t="s">
        <v>324</v>
      </c>
      <c r="C171" s="9" t="s">
        <v>325</v>
      </c>
      <c r="D171" s="4" t="s">
        <v>170</v>
      </c>
      <c r="E171" s="4">
        <v>1</v>
      </c>
      <c r="F171" s="6">
        <v>10700</v>
      </c>
      <c r="G171" s="6">
        <f t="shared" si="2"/>
        <v>10700</v>
      </c>
      <c r="H171" s="59"/>
      <c r="I171" s="56"/>
      <c r="J171" s="56"/>
      <c r="K171" s="56"/>
    </row>
    <row r="172" spans="1:11" ht="79.2">
      <c r="A172" s="4">
        <v>160</v>
      </c>
      <c r="B172" s="7" t="s">
        <v>326</v>
      </c>
      <c r="C172" s="9" t="s">
        <v>327</v>
      </c>
      <c r="D172" s="4" t="s">
        <v>170</v>
      </c>
      <c r="E172" s="4">
        <v>15</v>
      </c>
      <c r="F172" s="6">
        <v>11895</v>
      </c>
      <c r="G172" s="6">
        <f t="shared" si="2"/>
        <v>178425</v>
      </c>
      <c r="H172" s="59"/>
      <c r="I172" s="56"/>
      <c r="J172" s="56"/>
      <c r="K172" s="56"/>
    </row>
    <row r="173" spans="1:11" ht="92.4">
      <c r="A173" s="4">
        <v>161</v>
      </c>
      <c r="B173" s="7" t="s">
        <v>328</v>
      </c>
      <c r="C173" s="9" t="s">
        <v>329</v>
      </c>
      <c r="D173" s="4" t="s">
        <v>170</v>
      </c>
      <c r="E173" s="4">
        <v>15</v>
      </c>
      <c r="F173" s="6">
        <v>44880</v>
      </c>
      <c r="G173" s="6">
        <f t="shared" si="2"/>
        <v>673200</v>
      </c>
      <c r="H173" s="59"/>
      <c r="I173" s="56"/>
      <c r="J173" s="56"/>
      <c r="K173" s="56"/>
    </row>
    <row r="174" spans="1:11" ht="132">
      <c r="A174" s="4">
        <v>162</v>
      </c>
      <c r="B174" s="7" t="s">
        <v>330</v>
      </c>
      <c r="C174" s="9" t="s">
        <v>331</v>
      </c>
      <c r="D174" s="4" t="s">
        <v>170</v>
      </c>
      <c r="E174" s="4">
        <v>5</v>
      </c>
      <c r="F174" s="6">
        <v>13678</v>
      </c>
      <c r="G174" s="6">
        <f t="shared" si="2"/>
        <v>68390</v>
      </c>
      <c r="H174" s="59"/>
      <c r="I174" s="56"/>
      <c r="J174" s="56"/>
      <c r="K174" s="56"/>
    </row>
    <row r="175" spans="1:11" ht="105.6">
      <c r="A175" s="4">
        <v>163</v>
      </c>
      <c r="B175" s="7" t="s">
        <v>332</v>
      </c>
      <c r="C175" s="9" t="s">
        <v>333</v>
      </c>
      <c r="D175" s="4" t="s">
        <v>170</v>
      </c>
      <c r="E175" s="4">
        <v>3</v>
      </c>
      <c r="F175" s="6">
        <v>30282</v>
      </c>
      <c r="G175" s="6">
        <f t="shared" si="2"/>
        <v>90846</v>
      </c>
      <c r="H175" s="59"/>
      <c r="I175" s="56"/>
      <c r="J175" s="56"/>
      <c r="K175" s="56"/>
    </row>
    <row r="176" spans="1:11" ht="145.19999999999999">
      <c r="A176" s="4">
        <v>164</v>
      </c>
      <c r="B176" s="10" t="s">
        <v>334</v>
      </c>
      <c r="C176" s="2" t="s">
        <v>333</v>
      </c>
      <c r="D176" s="4" t="s">
        <v>170</v>
      </c>
      <c r="E176" s="4">
        <v>3</v>
      </c>
      <c r="F176" s="6">
        <v>10456</v>
      </c>
      <c r="G176" s="6">
        <f t="shared" si="2"/>
        <v>31368</v>
      </c>
      <c r="H176" s="59"/>
      <c r="I176" s="56"/>
      <c r="J176" s="56"/>
      <c r="K176" s="56"/>
    </row>
    <row r="177" spans="1:11">
      <c r="A177" s="4"/>
      <c r="B177" s="53" t="s">
        <v>335</v>
      </c>
      <c r="C177" s="58"/>
      <c r="D177" s="54"/>
      <c r="E177" s="4"/>
      <c r="F177" s="6"/>
      <c r="G177" s="6"/>
      <c r="H177" s="59"/>
      <c r="I177" s="56"/>
      <c r="J177" s="56"/>
      <c r="K177" s="56"/>
    </row>
    <row r="178" spans="1:11" ht="79.2">
      <c r="A178" s="4">
        <v>165</v>
      </c>
      <c r="B178" s="7" t="s">
        <v>336</v>
      </c>
      <c r="C178" s="9" t="s">
        <v>337</v>
      </c>
      <c r="D178" s="4" t="s">
        <v>220</v>
      </c>
      <c r="E178" s="4">
        <v>30</v>
      </c>
      <c r="F178" s="6">
        <v>23200</v>
      </c>
      <c r="G178" s="6">
        <f t="shared" si="2"/>
        <v>696000</v>
      </c>
      <c r="H178" s="59"/>
      <c r="I178" s="56"/>
      <c r="J178" s="56"/>
      <c r="K178" s="56"/>
    </row>
    <row r="179" spans="1:11" ht="39.6">
      <c r="A179" s="4">
        <v>166</v>
      </c>
      <c r="B179" s="7" t="s">
        <v>338</v>
      </c>
      <c r="C179" s="9" t="s">
        <v>339</v>
      </c>
      <c r="D179" s="4" t="s">
        <v>220</v>
      </c>
      <c r="E179" s="4">
        <v>35</v>
      </c>
      <c r="F179" s="6">
        <v>23000</v>
      </c>
      <c r="G179" s="6">
        <f t="shared" si="2"/>
        <v>805000</v>
      </c>
      <c r="H179" s="59"/>
      <c r="I179" s="56"/>
      <c r="J179" s="56"/>
      <c r="K179" s="56"/>
    </row>
    <row r="180" spans="1:11" ht="39.6">
      <c r="A180" s="4">
        <v>167</v>
      </c>
      <c r="B180" s="7" t="s">
        <v>340</v>
      </c>
      <c r="C180" s="9" t="s">
        <v>341</v>
      </c>
      <c r="D180" s="4" t="s">
        <v>220</v>
      </c>
      <c r="E180" s="4">
        <v>25</v>
      </c>
      <c r="F180" s="6">
        <v>26700</v>
      </c>
      <c r="G180" s="6">
        <f t="shared" si="2"/>
        <v>667500</v>
      </c>
      <c r="H180" s="59"/>
      <c r="I180" s="56"/>
      <c r="J180" s="56"/>
      <c r="K180" s="56"/>
    </row>
    <row r="181" spans="1:11" ht="52.8">
      <c r="A181" s="4">
        <v>168</v>
      </c>
      <c r="B181" s="7" t="s">
        <v>342</v>
      </c>
      <c r="C181" s="9" t="s">
        <v>343</v>
      </c>
      <c r="D181" s="4" t="s">
        <v>220</v>
      </c>
      <c r="E181" s="4">
        <v>30</v>
      </c>
      <c r="F181" s="6">
        <v>22400</v>
      </c>
      <c r="G181" s="6">
        <f t="shared" si="2"/>
        <v>672000</v>
      </c>
      <c r="H181" s="59"/>
      <c r="I181" s="56"/>
      <c r="J181" s="56"/>
      <c r="K181" s="56"/>
    </row>
    <row r="182" spans="1:11" ht="39.6">
      <c r="A182" s="4">
        <v>169</v>
      </c>
      <c r="B182" s="7" t="s">
        <v>344</v>
      </c>
      <c r="C182" s="9" t="s">
        <v>345</v>
      </c>
      <c r="D182" s="4" t="s">
        <v>220</v>
      </c>
      <c r="E182" s="4">
        <v>20</v>
      </c>
      <c r="F182" s="6">
        <v>18600</v>
      </c>
      <c r="G182" s="6">
        <f t="shared" si="2"/>
        <v>372000</v>
      </c>
      <c r="H182" s="59"/>
      <c r="I182" s="56"/>
      <c r="J182" s="56"/>
      <c r="K182" s="56"/>
    </row>
    <row r="183" spans="1:11" ht="39.6">
      <c r="A183" s="4">
        <v>170</v>
      </c>
      <c r="B183" s="7" t="s">
        <v>346</v>
      </c>
      <c r="C183" s="9" t="s">
        <v>347</v>
      </c>
      <c r="D183" s="4" t="s">
        <v>140</v>
      </c>
      <c r="E183" s="4">
        <v>60</v>
      </c>
      <c r="F183" s="6">
        <v>84500</v>
      </c>
      <c r="G183" s="6">
        <f t="shared" si="2"/>
        <v>5070000</v>
      </c>
      <c r="H183" s="59"/>
      <c r="I183" s="56"/>
      <c r="J183" s="56"/>
      <c r="K183" s="56"/>
    </row>
    <row r="184" spans="1:11" ht="66">
      <c r="A184" s="4">
        <v>171</v>
      </c>
      <c r="B184" s="7" t="s">
        <v>348</v>
      </c>
      <c r="C184" s="9" t="s">
        <v>349</v>
      </c>
      <c r="D184" s="4" t="s">
        <v>140</v>
      </c>
      <c r="E184" s="4">
        <v>60</v>
      </c>
      <c r="F184" s="6">
        <v>124000</v>
      </c>
      <c r="G184" s="6">
        <f t="shared" si="2"/>
        <v>7440000</v>
      </c>
      <c r="H184" s="59"/>
      <c r="I184" s="56"/>
      <c r="J184" s="56"/>
      <c r="K184" s="56"/>
    </row>
    <row r="185" spans="1:11" ht="39.6">
      <c r="A185" s="4">
        <v>172</v>
      </c>
      <c r="B185" s="7" t="s">
        <v>350</v>
      </c>
      <c r="C185" s="9" t="s">
        <v>351</v>
      </c>
      <c r="D185" s="4" t="s">
        <v>125</v>
      </c>
      <c r="E185" s="4">
        <v>40</v>
      </c>
      <c r="F185" s="6">
        <v>39470</v>
      </c>
      <c r="G185" s="6">
        <f t="shared" si="2"/>
        <v>1578800</v>
      </c>
      <c r="H185" s="59"/>
      <c r="I185" s="56"/>
      <c r="J185" s="56"/>
      <c r="K185" s="56"/>
    </row>
    <row r="186" spans="1:11" ht="52.8">
      <c r="A186" s="4">
        <v>173</v>
      </c>
      <c r="B186" s="7" t="s">
        <v>352</v>
      </c>
      <c r="C186" s="9" t="s">
        <v>353</v>
      </c>
      <c r="D186" s="4" t="s">
        <v>220</v>
      </c>
      <c r="E186" s="4">
        <v>10</v>
      </c>
      <c r="F186" s="6">
        <v>23100</v>
      </c>
      <c r="G186" s="6">
        <f t="shared" si="2"/>
        <v>231000</v>
      </c>
      <c r="H186" s="59"/>
      <c r="I186" s="56"/>
      <c r="J186" s="56"/>
      <c r="K186" s="56"/>
    </row>
    <row r="187" spans="1:11" ht="66">
      <c r="A187" s="4">
        <v>174</v>
      </c>
      <c r="B187" s="7" t="s">
        <v>354</v>
      </c>
      <c r="C187" s="9" t="s">
        <v>355</v>
      </c>
      <c r="D187" s="4" t="s">
        <v>220</v>
      </c>
      <c r="E187" s="4">
        <v>30</v>
      </c>
      <c r="F187" s="6">
        <v>24700</v>
      </c>
      <c r="G187" s="6">
        <f t="shared" si="2"/>
        <v>741000</v>
      </c>
      <c r="H187" s="59"/>
      <c r="I187" s="56"/>
      <c r="J187" s="56"/>
      <c r="K187" s="56"/>
    </row>
    <row r="188" spans="1:11" ht="39.6">
      <c r="A188" s="4">
        <v>175</v>
      </c>
      <c r="B188" s="7" t="s">
        <v>356</v>
      </c>
      <c r="C188" s="9" t="s">
        <v>357</v>
      </c>
      <c r="D188" s="4" t="s">
        <v>170</v>
      </c>
      <c r="E188" s="4">
        <v>30</v>
      </c>
      <c r="F188" s="6">
        <v>75100</v>
      </c>
      <c r="G188" s="6">
        <f t="shared" si="2"/>
        <v>2253000</v>
      </c>
      <c r="H188" s="59"/>
      <c r="I188" s="56"/>
      <c r="J188" s="56"/>
      <c r="K188" s="56"/>
    </row>
    <row r="189" spans="1:11" ht="26.4">
      <c r="A189" s="4">
        <v>176</v>
      </c>
      <c r="B189" s="7" t="s">
        <v>358</v>
      </c>
      <c r="C189" s="9" t="s">
        <v>359</v>
      </c>
      <c r="D189" s="4" t="s">
        <v>220</v>
      </c>
      <c r="E189" s="4">
        <v>10</v>
      </c>
      <c r="F189" s="6">
        <v>136400</v>
      </c>
      <c r="G189" s="6">
        <f t="shared" si="2"/>
        <v>1364000</v>
      </c>
      <c r="H189" s="59"/>
      <c r="I189" s="56"/>
      <c r="J189" s="56"/>
      <c r="K189" s="56"/>
    </row>
    <row r="190" spans="1:11" ht="26.4">
      <c r="A190" s="4">
        <v>177</v>
      </c>
      <c r="B190" s="7" t="s">
        <v>360</v>
      </c>
      <c r="C190" s="9" t="s">
        <v>359</v>
      </c>
      <c r="D190" s="4" t="s">
        <v>220</v>
      </c>
      <c r="E190" s="4">
        <v>10</v>
      </c>
      <c r="F190" s="6">
        <v>92300</v>
      </c>
      <c r="G190" s="6">
        <f t="shared" si="2"/>
        <v>923000</v>
      </c>
      <c r="H190" s="59"/>
      <c r="I190" s="56"/>
      <c r="J190" s="56"/>
      <c r="K190" s="56"/>
    </row>
    <row r="191" spans="1:11" ht="39.6">
      <c r="A191" s="4">
        <v>178</v>
      </c>
      <c r="B191" s="7" t="s">
        <v>361</v>
      </c>
      <c r="C191" s="9" t="s">
        <v>362</v>
      </c>
      <c r="D191" s="4" t="s">
        <v>140</v>
      </c>
      <c r="E191" s="4">
        <v>380</v>
      </c>
      <c r="F191" s="6">
        <v>18200</v>
      </c>
      <c r="G191" s="6">
        <f t="shared" si="2"/>
        <v>6916000</v>
      </c>
      <c r="H191" s="59"/>
      <c r="I191" s="56"/>
      <c r="J191" s="56"/>
      <c r="K191" s="56"/>
    </row>
    <row r="192" spans="1:11">
      <c r="A192" s="4"/>
      <c r="B192" s="53" t="s">
        <v>363</v>
      </c>
      <c r="C192" s="54"/>
      <c r="D192" s="4"/>
      <c r="E192" s="4"/>
      <c r="F192" s="6"/>
      <c r="G192" s="6"/>
      <c r="H192" s="59"/>
      <c r="I192" s="56"/>
      <c r="J192" s="56"/>
      <c r="K192" s="56"/>
    </row>
    <row r="193" spans="1:11" ht="26.4">
      <c r="A193" s="4">
        <v>179</v>
      </c>
      <c r="B193" s="7" t="s">
        <v>364</v>
      </c>
      <c r="C193" s="9" t="s">
        <v>365</v>
      </c>
      <c r="D193" s="4" t="s">
        <v>366</v>
      </c>
      <c r="E193" s="4">
        <v>60</v>
      </c>
      <c r="F193" s="6">
        <v>38650</v>
      </c>
      <c r="G193" s="6">
        <f t="shared" si="2"/>
        <v>2319000</v>
      </c>
      <c r="H193" s="59"/>
      <c r="I193" s="56"/>
      <c r="J193" s="56"/>
      <c r="K193" s="56"/>
    </row>
    <row r="194" spans="1:11" ht="26.4">
      <c r="A194" s="4">
        <v>180</v>
      </c>
      <c r="B194" s="7" t="s">
        <v>367</v>
      </c>
      <c r="C194" s="9" t="s">
        <v>368</v>
      </c>
      <c r="D194" s="4" t="s">
        <v>366</v>
      </c>
      <c r="E194" s="4">
        <v>55</v>
      </c>
      <c r="F194" s="6">
        <v>35100</v>
      </c>
      <c r="G194" s="6">
        <f t="shared" si="2"/>
        <v>1930500</v>
      </c>
      <c r="H194" s="59"/>
      <c r="I194" s="56"/>
      <c r="J194" s="56"/>
      <c r="K194" s="56"/>
    </row>
    <row r="195" spans="1:11">
      <c r="A195" s="4">
        <v>181</v>
      </c>
      <c r="B195" s="7" t="s">
        <v>369</v>
      </c>
      <c r="C195" s="9" t="s">
        <v>370</v>
      </c>
      <c r="D195" s="4" t="s">
        <v>366</v>
      </c>
      <c r="E195" s="4">
        <v>55</v>
      </c>
      <c r="F195" s="6">
        <v>49000</v>
      </c>
      <c r="G195" s="6">
        <f t="shared" si="2"/>
        <v>2695000</v>
      </c>
      <c r="H195" s="59"/>
      <c r="I195" s="56"/>
      <c r="J195" s="56"/>
      <c r="K195" s="56"/>
    </row>
    <row r="196" spans="1:11" ht="39.6">
      <c r="A196" s="4">
        <v>182</v>
      </c>
      <c r="B196" s="7" t="s">
        <v>371</v>
      </c>
      <c r="C196" s="9" t="s">
        <v>372</v>
      </c>
      <c r="D196" s="4" t="s">
        <v>170</v>
      </c>
      <c r="E196" s="4">
        <v>6</v>
      </c>
      <c r="F196" s="6">
        <v>106590</v>
      </c>
      <c r="G196" s="6">
        <f t="shared" si="2"/>
        <v>639540</v>
      </c>
      <c r="H196" s="59"/>
      <c r="I196" s="56"/>
      <c r="J196" s="56"/>
      <c r="K196" s="56"/>
    </row>
    <row r="197" spans="1:11">
      <c r="A197" s="4"/>
      <c r="B197" s="53" t="s">
        <v>373</v>
      </c>
      <c r="C197" s="58"/>
      <c r="D197" s="54"/>
      <c r="E197" s="4"/>
      <c r="F197" s="6"/>
      <c r="G197" s="6"/>
      <c r="H197" s="59"/>
      <c r="I197" s="56"/>
      <c r="J197" s="56"/>
      <c r="K197" s="56"/>
    </row>
    <row r="198" spans="1:11" ht="52.8">
      <c r="A198" s="4">
        <v>183</v>
      </c>
      <c r="B198" s="7" t="s">
        <v>374</v>
      </c>
      <c r="C198" s="9" t="s">
        <v>375</v>
      </c>
      <c r="D198" s="4" t="s">
        <v>220</v>
      </c>
      <c r="E198" s="4">
        <v>30</v>
      </c>
      <c r="F198" s="6">
        <v>19780</v>
      </c>
      <c r="G198" s="6">
        <f t="shared" ref="G198:G235" si="3">E198*F198</f>
        <v>593400</v>
      </c>
      <c r="H198" s="59"/>
      <c r="I198" s="56"/>
      <c r="J198" s="56"/>
      <c r="K198" s="56"/>
    </row>
    <row r="199" spans="1:11" ht="52.8">
      <c r="A199" s="4">
        <v>184</v>
      </c>
      <c r="B199" s="7" t="s">
        <v>376</v>
      </c>
      <c r="C199" s="9" t="s">
        <v>377</v>
      </c>
      <c r="D199" s="4" t="s">
        <v>220</v>
      </c>
      <c r="E199" s="4">
        <v>30</v>
      </c>
      <c r="F199" s="6">
        <v>45900</v>
      </c>
      <c r="G199" s="6">
        <f t="shared" si="3"/>
        <v>1377000</v>
      </c>
      <c r="H199" s="59"/>
      <c r="I199" s="56"/>
      <c r="J199" s="56"/>
      <c r="K199" s="56"/>
    </row>
    <row r="200" spans="1:11" ht="92.4">
      <c r="A200" s="4">
        <v>185</v>
      </c>
      <c r="B200" s="7" t="s">
        <v>378</v>
      </c>
      <c r="C200" s="9" t="s">
        <v>377</v>
      </c>
      <c r="D200" s="4" t="s">
        <v>220</v>
      </c>
      <c r="E200" s="4">
        <v>30</v>
      </c>
      <c r="F200" s="6">
        <v>19200</v>
      </c>
      <c r="G200" s="6">
        <f t="shared" si="3"/>
        <v>576000</v>
      </c>
      <c r="H200" s="59"/>
      <c r="I200" s="56"/>
      <c r="J200" s="56"/>
      <c r="K200" s="56"/>
    </row>
    <row r="201" spans="1:11">
      <c r="A201" s="4">
        <v>186</v>
      </c>
      <c r="B201" s="7" t="s">
        <v>379</v>
      </c>
      <c r="C201" s="9"/>
      <c r="D201" s="4" t="s">
        <v>220</v>
      </c>
      <c r="E201" s="4">
        <v>20</v>
      </c>
      <c r="F201" s="6">
        <v>15000</v>
      </c>
      <c r="G201" s="6">
        <f t="shared" si="3"/>
        <v>300000</v>
      </c>
      <c r="H201" s="59"/>
      <c r="I201" s="56"/>
      <c r="J201" s="56"/>
      <c r="K201" s="56"/>
    </row>
    <row r="202" spans="1:11" ht="26.4">
      <c r="A202" s="4">
        <v>187</v>
      </c>
      <c r="B202" s="7" t="s">
        <v>380</v>
      </c>
      <c r="C202" s="9" t="s">
        <v>381</v>
      </c>
      <c r="D202" s="4" t="s">
        <v>140</v>
      </c>
      <c r="E202" s="4">
        <v>60</v>
      </c>
      <c r="F202" s="6">
        <v>153000</v>
      </c>
      <c r="G202" s="6">
        <f t="shared" si="3"/>
        <v>9180000</v>
      </c>
      <c r="H202" s="59"/>
      <c r="I202" s="56"/>
      <c r="J202" s="56"/>
      <c r="K202" s="56"/>
    </row>
    <row r="203" spans="1:11" ht="26.4">
      <c r="A203" s="4">
        <v>188</v>
      </c>
      <c r="B203" s="7" t="s">
        <v>382</v>
      </c>
      <c r="C203" s="9" t="s">
        <v>383</v>
      </c>
      <c r="D203" s="4" t="s">
        <v>140</v>
      </c>
      <c r="E203" s="4">
        <v>60</v>
      </c>
      <c r="F203" s="6">
        <v>82000</v>
      </c>
      <c r="G203" s="6">
        <f t="shared" si="3"/>
        <v>4920000</v>
      </c>
      <c r="H203" s="59"/>
      <c r="I203" s="56"/>
      <c r="J203" s="56"/>
      <c r="K203" s="56"/>
    </row>
    <row r="204" spans="1:11">
      <c r="A204" s="4"/>
      <c r="B204" s="62" t="s">
        <v>384</v>
      </c>
      <c r="C204" s="63"/>
      <c r="D204" s="4"/>
      <c r="E204" s="4"/>
      <c r="F204" s="6"/>
      <c r="G204" s="6"/>
      <c r="H204" s="59"/>
      <c r="I204" s="56"/>
      <c r="J204" s="56"/>
      <c r="K204" s="56"/>
    </row>
    <row r="205" spans="1:11" ht="52.8">
      <c r="A205" s="4">
        <v>189</v>
      </c>
      <c r="B205" s="7" t="s">
        <v>385</v>
      </c>
      <c r="C205" s="9" t="s">
        <v>386</v>
      </c>
      <c r="D205" s="4" t="s">
        <v>140</v>
      </c>
      <c r="E205" s="4">
        <v>70</v>
      </c>
      <c r="F205" s="6">
        <v>52115</v>
      </c>
      <c r="G205" s="6">
        <f t="shared" si="3"/>
        <v>3648050</v>
      </c>
      <c r="H205" s="59"/>
      <c r="I205" s="56"/>
      <c r="J205" s="56"/>
      <c r="K205" s="56"/>
    </row>
    <row r="206" spans="1:11" ht="66">
      <c r="A206" s="4">
        <v>190</v>
      </c>
      <c r="B206" s="7" t="s">
        <v>387</v>
      </c>
      <c r="C206" s="9" t="s">
        <v>388</v>
      </c>
      <c r="D206" s="4" t="s">
        <v>140</v>
      </c>
      <c r="E206" s="4">
        <v>50</v>
      </c>
      <c r="F206" s="6">
        <v>31600</v>
      </c>
      <c r="G206" s="6">
        <f t="shared" si="3"/>
        <v>1580000</v>
      </c>
      <c r="H206" s="59"/>
      <c r="I206" s="56"/>
      <c r="J206" s="56"/>
      <c r="K206" s="56"/>
    </row>
    <row r="207" spans="1:11" ht="52.8">
      <c r="A207" s="4">
        <v>191</v>
      </c>
      <c r="B207" s="7" t="s">
        <v>389</v>
      </c>
      <c r="C207" s="9" t="s">
        <v>390</v>
      </c>
      <c r="D207" s="4" t="s">
        <v>140</v>
      </c>
      <c r="E207" s="4">
        <v>50</v>
      </c>
      <c r="F207" s="6">
        <v>60670</v>
      </c>
      <c r="G207" s="6">
        <f t="shared" si="3"/>
        <v>3033500</v>
      </c>
      <c r="H207" s="59"/>
      <c r="I207" s="56"/>
      <c r="J207" s="56"/>
      <c r="K207" s="56"/>
    </row>
    <row r="208" spans="1:11" ht="52.8">
      <c r="A208" s="4">
        <v>192</v>
      </c>
      <c r="B208" s="7" t="s">
        <v>391</v>
      </c>
      <c r="C208" s="9" t="s">
        <v>392</v>
      </c>
      <c r="D208" s="4" t="s">
        <v>140</v>
      </c>
      <c r="E208" s="4">
        <v>20</v>
      </c>
      <c r="F208" s="6">
        <v>384920</v>
      </c>
      <c r="G208" s="6">
        <f t="shared" si="3"/>
        <v>7698400</v>
      </c>
      <c r="H208" s="59"/>
      <c r="I208" s="56"/>
      <c r="J208" s="56"/>
      <c r="K208" s="56"/>
    </row>
    <row r="209" spans="1:11" ht="52.8">
      <c r="A209" s="4">
        <v>193</v>
      </c>
      <c r="B209" s="7" t="s">
        <v>393</v>
      </c>
      <c r="C209" s="9" t="s">
        <v>394</v>
      </c>
      <c r="D209" s="4" t="s">
        <v>140</v>
      </c>
      <c r="E209" s="4">
        <v>15</v>
      </c>
      <c r="F209" s="6">
        <v>59135</v>
      </c>
      <c r="G209" s="6">
        <f t="shared" si="3"/>
        <v>887025</v>
      </c>
      <c r="H209" s="59"/>
      <c r="I209" s="56"/>
      <c r="J209" s="56"/>
      <c r="K209" s="56"/>
    </row>
    <row r="210" spans="1:11" ht="52.8">
      <c r="A210" s="4">
        <v>194</v>
      </c>
      <c r="B210" s="7" t="s">
        <v>395</v>
      </c>
      <c r="C210" s="9" t="s">
        <v>396</v>
      </c>
      <c r="D210" s="4" t="s">
        <v>105</v>
      </c>
      <c r="E210" s="4">
        <v>12</v>
      </c>
      <c r="F210" s="6">
        <v>71700</v>
      </c>
      <c r="G210" s="6">
        <f t="shared" si="3"/>
        <v>860400</v>
      </c>
      <c r="H210" s="59"/>
      <c r="I210" s="56"/>
      <c r="J210" s="56"/>
      <c r="K210" s="56"/>
    </row>
    <row r="211" spans="1:11" ht="52.8">
      <c r="A211" s="4">
        <v>195</v>
      </c>
      <c r="B211" s="7" t="s">
        <v>397</v>
      </c>
      <c r="C211" s="9" t="s">
        <v>398</v>
      </c>
      <c r="D211" s="4" t="s">
        <v>105</v>
      </c>
      <c r="E211" s="4">
        <v>12</v>
      </c>
      <c r="F211" s="6">
        <v>71700</v>
      </c>
      <c r="G211" s="6">
        <f t="shared" si="3"/>
        <v>860400</v>
      </c>
      <c r="H211" s="59"/>
      <c r="I211" s="56"/>
      <c r="J211" s="56"/>
      <c r="K211" s="56"/>
    </row>
    <row r="212" spans="1:11" ht="52.8">
      <c r="A212" s="4">
        <v>196</v>
      </c>
      <c r="B212" s="7" t="s">
        <v>399</v>
      </c>
      <c r="C212" s="9" t="s">
        <v>400</v>
      </c>
      <c r="D212" s="4" t="s">
        <v>105</v>
      </c>
      <c r="E212" s="4">
        <v>12</v>
      </c>
      <c r="F212" s="6">
        <v>71700</v>
      </c>
      <c r="G212" s="6">
        <f t="shared" si="3"/>
        <v>860400</v>
      </c>
      <c r="H212" s="59"/>
      <c r="I212" s="56"/>
      <c r="J212" s="56"/>
      <c r="K212" s="56"/>
    </row>
    <row r="213" spans="1:11">
      <c r="A213" s="4"/>
      <c r="B213" s="53" t="s">
        <v>401</v>
      </c>
      <c r="C213" s="54"/>
      <c r="D213" s="4"/>
      <c r="E213" s="4"/>
      <c r="F213" s="6"/>
      <c r="G213" s="6"/>
      <c r="H213" s="59"/>
      <c r="I213" s="56"/>
      <c r="J213" s="56"/>
      <c r="K213" s="56"/>
    </row>
    <row r="214" spans="1:11" ht="39.6">
      <c r="A214" s="4">
        <v>197</v>
      </c>
      <c r="B214" s="13" t="s">
        <v>402</v>
      </c>
      <c r="C214" s="13" t="s">
        <v>403</v>
      </c>
      <c r="D214" s="4" t="s">
        <v>140</v>
      </c>
      <c r="E214" s="4">
        <v>10</v>
      </c>
      <c r="F214" s="6">
        <v>52730</v>
      </c>
      <c r="G214" s="6">
        <f t="shared" si="3"/>
        <v>527300</v>
      </c>
      <c r="H214" s="59"/>
      <c r="I214" s="56"/>
      <c r="J214" s="56"/>
      <c r="K214" s="56"/>
    </row>
    <row r="215" spans="1:11" ht="52.8">
      <c r="A215" s="4">
        <v>198</v>
      </c>
      <c r="B215" s="13" t="s">
        <v>404</v>
      </c>
      <c r="C215" s="13" t="s">
        <v>405</v>
      </c>
      <c r="D215" s="4" t="s">
        <v>140</v>
      </c>
      <c r="E215" s="4">
        <v>5</v>
      </c>
      <c r="F215" s="6">
        <v>52730</v>
      </c>
      <c r="G215" s="6">
        <f t="shared" si="3"/>
        <v>263650</v>
      </c>
      <c r="H215" s="59"/>
      <c r="I215" s="56"/>
      <c r="J215" s="56"/>
      <c r="K215" s="56"/>
    </row>
    <row r="216" spans="1:11" ht="66">
      <c r="A216" s="4">
        <v>199</v>
      </c>
      <c r="B216" s="13" t="s">
        <v>406</v>
      </c>
      <c r="C216" s="13" t="s">
        <v>407</v>
      </c>
      <c r="D216" s="4" t="s">
        <v>140</v>
      </c>
      <c r="E216" s="4">
        <v>20</v>
      </c>
      <c r="F216" s="6">
        <v>45000</v>
      </c>
      <c r="G216" s="6">
        <f t="shared" si="3"/>
        <v>900000</v>
      </c>
      <c r="H216" s="59"/>
      <c r="I216" s="56"/>
      <c r="J216" s="56"/>
      <c r="K216" s="56"/>
    </row>
    <row r="217" spans="1:11" ht="66">
      <c r="A217" s="4">
        <v>200</v>
      </c>
      <c r="B217" s="13" t="s">
        <v>408</v>
      </c>
      <c r="C217" s="13" t="s">
        <v>409</v>
      </c>
      <c r="D217" s="4" t="s">
        <v>140</v>
      </c>
      <c r="E217" s="4">
        <v>5</v>
      </c>
      <c r="F217" s="6">
        <v>49000</v>
      </c>
      <c r="G217" s="6">
        <f t="shared" si="3"/>
        <v>245000</v>
      </c>
      <c r="H217" s="59"/>
      <c r="I217" s="56"/>
      <c r="J217" s="56"/>
      <c r="K217" s="56"/>
    </row>
    <row r="218" spans="1:11" ht="52.8">
      <c r="A218" s="4">
        <v>201</v>
      </c>
      <c r="B218" s="13" t="s">
        <v>410</v>
      </c>
      <c r="C218" s="13" t="s">
        <v>411</v>
      </c>
      <c r="D218" s="4" t="s">
        <v>140</v>
      </c>
      <c r="E218" s="4">
        <v>2</v>
      </c>
      <c r="F218" s="6">
        <v>45195</v>
      </c>
      <c r="G218" s="6">
        <f t="shared" si="3"/>
        <v>90390</v>
      </c>
      <c r="H218" s="59"/>
      <c r="I218" s="56"/>
      <c r="J218" s="56"/>
      <c r="K218" s="56"/>
    </row>
    <row r="219" spans="1:11" ht="52.8">
      <c r="A219" s="4">
        <v>202</v>
      </c>
      <c r="B219" s="13" t="s">
        <v>412</v>
      </c>
      <c r="C219" s="13" t="s">
        <v>413</v>
      </c>
      <c r="D219" s="4" t="s">
        <v>140</v>
      </c>
      <c r="E219" s="4">
        <v>2</v>
      </c>
      <c r="F219" s="6">
        <v>49000</v>
      </c>
      <c r="G219" s="6">
        <f t="shared" si="3"/>
        <v>98000</v>
      </c>
      <c r="H219" s="59"/>
      <c r="I219" s="56"/>
      <c r="J219" s="56"/>
      <c r="K219" s="56"/>
    </row>
    <row r="220" spans="1:11">
      <c r="A220" s="4"/>
      <c r="B220" s="53" t="s">
        <v>414</v>
      </c>
      <c r="C220" s="58"/>
      <c r="D220" s="54"/>
      <c r="E220" s="4"/>
      <c r="F220" s="6"/>
      <c r="G220" s="6"/>
      <c r="H220" s="59"/>
      <c r="I220" s="56"/>
      <c r="J220" s="56"/>
      <c r="K220" s="56"/>
    </row>
    <row r="221" spans="1:11" ht="382.8">
      <c r="A221" s="4">
        <v>203</v>
      </c>
      <c r="B221" s="7" t="s">
        <v>415</v>
      </c>
      <c r="C221" s="9" t="s">
        <v>416</v>
      </c>
      <c r="D221" s="4" t="s">
        <v>125</v>
      </c>
      <c r="E221" s="4">
        <v>90</v>
      </c>
      <c r="F221" s="6">
        <v>61500</v>
      </c>
      <c r="G221" s="6">
        <f t="shared" si="3"/>
        <v>5535000</v>
      </c>
      <c r="H221" s="59"/>
      <c r="I221" s="56"/>
      <c r="J221" s="56"/>
      <c r="K221" s="56"/>
    </row>
    <row r="222" spans="1:11" ht="409.2">
      <c r="A222" s="4">
        <v>204</v>
      </c>
      <c r="B222" s="7" t="s">
        <v>417</v>
      </c>
      <c r="C222" s="9" t="s">
        <v>418</v>
      </c>
      <c r="D222" s="4" t="s">
        <v>125</v>
      </c>
      <c r="E222" s="4">
        <v>50</v>
      </c>
      <c r="F222" s="6">
        <v>59500</v>
      </c>
      <c r="G222" s="6">
        <f t="shared" si="3"/>
        <v>2975000</v>
      </c>
      <c r="H222" s="59"/>
      <c r="I222" s="56"/>
      <c r="J222" s="56"/>
      <c r="K222" s="56"/>
    </row>
    <row r="223" spans="1:11" ht="184.8">
      <c r="A223" s="4">
        <v>205</v>
      </c>
      <c r="B223" s="7" t="s">
        <v>419</v>
      </c>
      <c r="C223" s="9" t="s">
        <v>420</v>
      </c>
      <c r="D223" s="4" t="s">
        <v>125</v>
      </c>
      <c r="E223" s="4">
        <v>20</v>
      </c>
      <c r="F223" s="6">
        <v>21000</v>
      </c>
      <c r="G223" s="6">
        <f t="shared" si="3"/>
        <v>420000</v>
      </c>
      <c r="H223" s="59"/>
      <c r="I223" s="56"/>
      <c r="J223" s="56"/>
      <c r="K223" s="56"/>
    </row>
    <row r="224" spans="1:11">
      <c r="A224" s="4"/>
      <c r="B224" s="53" t="s">
        <v>421</v>
      </c>
      <c r="C224" s="54"/>
      <c r="D224" s="4"/>
      <c r="E224" s="4"/>
      <c r="F224" s="6"/>
      <c r="G224" s="6"/>
      <c r="H224" s="59"/>
      <c r="I224" s="56"/>
      <c r="J224" s="56"/>
      <c r="K224" s="56"/>
    </row>
    <row r="225" spans="1:11" ht="409.6">
      <c r="A225" s="4">
        <v>206</v>
      </c>
      <c r="B225" s="25" t="s">
        <v>422</v>
      </c>
      <c r="C225" s="26" t="s">
        <v>423</v>
      </c>
      <c r="D225" s="4" t="s">
        <v>125</v>
      </c>
      <c r="E225" s="4">
        <v>135</v>
      </c>
      <c r="F225" s="6">
        <v>24881</v>
      </c>
      <c r="G225" s="6">
        <f t="shared" si="3"/>
        <v>3358935</v>
      </c>
      <c r="H225" s="59"/>
      <c r="I225" s="56"/>
      <c r="J225" s="56"/>
      <c r="K225" s="56"/>
    </row>
    <row r="226" spans="1:11" ht="409.6">
      <c r="A226" s="4">
        <v>207</v>
      </c>
      <c r="B226" s="25" t="s">
        <v>424</v>
      </c>
      <c r="C226" s="9" t="s">
        <v>425</v>
      </c>
      <c r="D226" s="21" t="s">
        <v>125</v>
      </c>
      <c r="E226" s="4">
        <v>35</v>
      </c>
      <c r="F226" s="6">
        <v>24727</v>
      </c>
      <c r="G226" s="6">
        <f t="shared" si="3"/>
        <v>865445</v>
      </c>
      <c r="H226" s="59"/>
      <c r="I226" s="56"/>
      <c r="J226" s="56"/>
      <c r="K226" s="56"/>
    </row>
    <row r="227" spans="1:11" ht="409.2">
      <c r="A227" s="4">
        <v>208</v>
      </c>
      <c r="B227" s="25" t="s">
        <v>426</v>
      </c>
      <c r="C227" s="9" t="s">
        <v>427</v>
      </c>
      <c r="D227" s="4" t="s">
        <v>125</v>
      </c>
      <c r="E227" s="4">
        <v>150</v>
      </c>
      <c r="F227" s="6">
        <v>24610</v>
      </c>
      <c r="G227" s="6">
        <f t="shared" si="3"/>
        <v>3691500</v>
      </c>
      <c r="H227" s="59"/>
      <c r="I227" s="56"/>
      <c r="J227" s="56"/>
      <c r="K227" s="56"/>
    </row>
    <row r="228" spans="1:11" ht="409.6">
      <c r="A228" s="4">
        <v>209</v>
      </c>
      <c r="B228" s="25" t="s">
        <v>428</v>
      </c>
      <c r="C228" s="9" t="s">
        <v>429</v>
      </c>
      <c r="D228" s="4" t="s">
        <v>125</v>
      </c>
      <c r="E228" s="4">
        <v>500</v>
      </c>
      <c r="F228" s="6">
        <v>10994</v>
      </c>
      <c r="G228" s="6">
        <f t="shared" si="3"/>
        <v>5497000</v>
      </c>
      <c r="H228" s="59"/>
      <c r="I228" s="56"/>
      <c r="J228" s="56"/>
      <c r="K228" s="56"/>
    </row>
    <row r="229" spans="1:11" ht="409.2">
      <c r="A229" s="4">
        <v>210</v>
      </c>
      <c r="B229" s="25" t="s">
        <v>430</v>
      </c>
      <c r="C229" s="9" t="s">
        <v>431</v>
      </c>
      <c r="D229" s="4" t="s">
        <v>125</v>
      </c>
      <c r="E229" s="4">
        <v>30</v>
      </c>
      <c r="F229" s="6">
        <v>5741</v>
      </c>
      <c r="G229" s="6">
        <f t="shared" si="3"/>
        <v>172230</v>
      </c>
      <c r="H229" s="59"/>
      <c r="I229" s="56"/>
      <c r="J229" s="56"/>
      <c r="K229" s="56"/>
    </row>
    <row r="230" spans="1:11" ht="382.8">
      <c r="A230" s="4">
        <v>211</v>
      </c>
      <c r="B230" s="25" t="s">
        <v>432</v>
      </c>
      <c r="C230" s="9" t="s">
        <v>433</v>
      </c>
      <c r="D230" s="4" t="s">
        <v>125</v>
      </c>
      <c r="E230" s="4">
        <v>30</v>
      </c>
      <c r="F230" s="6">
        <v>5741</v>
      </c>
      <c r="G230" s="6">
        <f t="shared" si="3"/>
        <v>172230</v>
      </c>
      <c r="H230" s="59"/>
      <c r="I230" s="56"/>
      <c r="J230" s="56"/>
      <c r="K230" s="56"/>
    </row>
    <row r="231" spans="1:11" ht="330">
      <c r="A231" s="4">
        <v>212</v>
      </c>
      <c r="B231" s="25" t="s">
        <v>434</v>
      </c>
      <c r="C231" s="9" t="s">
        <v>435</v>
      </c>
      <c r="D231" s="4" t="s">
        <v>125</v>
      </c>
      <c r="E231" s="4">
        <v>150</v>
      </c>
      <c r="F231" s="6">
        <v>730</v>
      </c>
      <c r="G231" s="6">
        <f t="shared" si="3"/>
        <v>109500</v>
      </c>
      <c r="H231" s="59"/>
      <c r="I231" s="56"/>
      <c r="J231" s="56"/>
      <c r="K231" s="56"/>
    </row>
    <row r="232" spans="1:11">
      <c r="A232" s="4"/>
      <c r="B232" s="53" t="s">
        <v>436</v>
      </c>
      <c r="C232" s="58"/>
      <c r="D232" s="54"/>
      <c r="E232" s="4"/>
      <c r="F232" s="6"/>
      <c r="G232" s="6"/>
      <c r="H232" s="59"/>
      <c r="I232" s="56"/>
      <c r="J232" s="56"/>
      <c r="K232" s="56"/>
    </row>
    <row r="233" spans="1:11" ht="356.4">
      <c r="A233" s="4">
        <v>213</v>
      </c>
      <c r="B233" s="27" t="s">
        <v>437</v>
      </c>
      <c r="C233" s="9" t="s">
        <v>438</v>
      </c>
      <c r="D233" s="4" t="s">
        <v>125</v>
      </c>
      <c r="E233" s="4">
        <v>150</v>
      </c>
      <c r="F233" s="6">
        <v>1055</v>
      </c>
      <c r="G233" s="6">
        <f t="shared" si="3"/>
        <v>158250</v>
      </c>
      <c r="H233" s="59"/>
      <c r="I233" s="56"/>
      <c r="J233" s="56"/>
      <c r="K233" s="56"/>
    </row>
    <row r="234" spans="1:11" ht="369.6">
      <c r="A234" s="4">
        <v>214</v>
      </c>
      <c r="B234" s="28" t="s">
        <v>439</v>
      </c>
      <c r="C234" s="9" t="s">
        <v>440</v>
      </c>
      <c r="D234" s="4" t="s">
        <v>125</v>
      </c>
      <c r="E234" s="4">
        <v>150</v>
      </c>
      <c r="F234" s="6">
        <v>13600</v>
      </c>
      <c r="G234" s="6">
        <f t="shared" si="3"/>
        <v>2040000</v>
      </c>
      <c r="H234" s="59"/>
      <c r="I234" s="56"/>
      <c r="J234" s="56"/>
      <c r="K234" s="56"/>
    </row>
    <row r="235" spans="1:11" ht="356.4">
      <c r="A235" s="29">
        <v>215</v>
      </c>
      <c r="B235" s="30" t="s">
        <v>441</v>
      </c>
      <c r="C235" s="9" t="s">
        <v>442</v>
      </c>
      <c r="D235" s="29" t="s">
        <v>125</v>
      </c>
      <c r="E235" s="29">
        <v>105</v>
      </c>
      <c r="F235" s="12">
        <v>52300</v>
      </c>
      <c r="G235" s="6">
        <f t="shared" si="3"/>
        <v>5491500</v>
      </c>
      <c r="H235" s="59"/>
      <c r="I235" s="56"/>
      <c r="J235" s="56"/>
      <c r="K235" s="56"/>
    </row>
    <row r="236" spans="1:11" ht="36" customHeight="1">
      <c r="A236" s="31"/>
      <c r="B236" s="38" t="s">
        <v>443</v>
      </c>
      <c r="C236" s="39"/>
      <c r="D236" s="40"/>
      <c r="E236" s="41"/>
      <c r="F236" s="42"/>
      <c r="G236" s="43">
        <f>SUM(G4:G235)</f>
        <v>218951282.5</v>
      </c>
      <c r="H236" s="44"/>
      <c r="I236" s="44"/>
      <c r="J236" s="37"/>
      <c r="K236" s="37"/>
    </row>
    <row r="239" spans="1:11" ht="26.4" customHeight="1">
      <c r="B239" s="64" t="s">
        <v>36</v>
      </c>
      <c r="C239" s="64"/>
      <c r="D239" s="64"/>
      <c r="E239" s="64"/>
      <c r="F239" s="64"/>
      <c r="G239" s="64"/>
      <c r="H239" s="64"/>
      <c r="I239" s="64"/>
      <c r="J239" s="64"/>
    </row>
    <row r="240" spans="1:11" ht="41.4" customHeight="1">
      <c r="B240" s="52" t="s">
        <v>37</v>
      </c>
      <c r="C240" s="48"/>
      <c r="D240" s="48"/>
      <c r="E240" s="48"/>
      <c r="F240" s="48"/>
      <c r="G240" s="48"/>
      <c r="H240" s="48"/>
      <c r="I240" s="48"/>
      <c r="J240" s="48"/>
    </row>
    <row r="241" spans="2:22" ht="25.8" customHeight="1">
      <c r="B241" s="55" t="s">
        <v>32</v>
      </c>
      <c r="C241" s="55"/>
      <c r="D241" s="55"/>
      <c r="E241" s="55"/>
      <c r="F241" s="55"/>
      <c r="G241" s="55"/>
      <c r="H241" s="55"/>
      <c r="I241" s="48"/>
      <c r="J241" s="48"/>
    </row>
    <row r="242" spans="2:22" ht="29.4" customHeight="1">
      <c r="B242" s="64" t="s">
        <v>454</v>
      </c>
      <c r="C242" s="64"/>
      <c r="D242" s="48"/>
      <c r="E242" s="48"/>
      <c r="F242" s="48"/>
      <c r="G242" s="48"/>
      <c r="H242" s="48"/>
      <c r="I242" s="48"/>
      <c r="J242" s="49"/>
    </row>
    <row r="243" spans="2:22" ht="35.4" customHeight="1">
      <c r="B243" s="55" t="s">
        <v>455</v>
      </c>
      <c r="C243" s="55"/>
      <c r="D243" s="55"/>
      <c r="E243" s="55"/>
      <c r="F243" s="55"/>
      <c r="G243" s="55"/>
      <c r="H243" s="55"/>
      <c r="I243" s="55"/>
      <c r="J243" s="55"/>
    </row>
    <row r="244" spans="2:22" ht="28.8" customHeight="1">
      <c r="B244" s="55" t="s">
        <v>34</v>
      </c>
      <c r="C244" s="55"/>
      <c r="D244" s="55"/>
      <c r="E244" s="55"/>
      <c r="F244" s="55"/>
      <c r="G244" s="55"/>
      <c r="H244" s="55"/>
      <c r="I244" s="55"/>
      <c r="J244" s="55"/>
    </row>
    <row r="245" spans="2:22" ht="34.200000000000003" customHeight="1">
      <c r="B245" s="55" t="s">
        <v>456</v>
      </c>
      <c r="C245" s="55"/>
      <c r="D245" s="55"/>
      <c r="E245" s="55"/>
      <c r="F245" s="55"/>
      <c r="G245" s="55"/>
      <c r="H245" s="55"/>
      <c r="I245" s="55"/>
      <c r="J245" s="55"/>
    </row>
    <row r="246" spans="2:22" ht="32.4" customHeight="1">
      <c r="B246" s="55" t="s">
        <v>33</v>
      </c>
      <c r="C246" s="55"/>
      <c r="D246" s="55"/>
      <c r="E246" s="55"/>
      <c r="F246" s="55"/>
      <c r="G246" s="55"/>
      <c r="H246" s="55"/>
      <c r="I246" s="55"/>
      <c r="J246" s="55"/>
    </row>
    <row r="247" spans="2:22" ht="35.4" customHeight="1">
      <c r="B247" s="55" t="s">
        <v>457</v>
      </c>
      <c r="C247" s="55"/>
      <c r="D247" s="55"/>
      <c r="E247" s="55"/>
      <c r="F247" s="55"/>
      <c r="G247" s="55"/>
      <c r="H247" s="55"/>
      <c r="I247" s="55"/>
      <c r="J247" s="55"/>
    </row>
    <row r="248" spans="2:22" ht="35.4" customHeight="1">
      <c r="B248" s="51" t="s">
        <v>38</v>
      </c>
      <c r="C248" s="50"/>
      <c r="D248" s="50"/>
      <c r="E248" s="50"/>
      <c r="F248" s="50"/>
      <c r="G248" s="50"/>
      <c r="H248" s="50"/>
      <c r="I248" s="50"/>
      <c r="J248" s="50"/>
    </row>
    <row r="249" spans="2:22" ht="22.8" customHeight="1">
      <c r="B249" s="55" t="s">
        <v>35</v>
      </c>
      <c r="C249" s="55"/>
      <c r="D249" s="55"/>
      <c r="E249" s="55"/>
      <c r="F249" s="55"/>
      <c r="G249" s="55"/>
      <c r="H249" s="55"/>
      <c r="I249" s="55"/>
      <c r="J249" s="55"/>
    </row>
    <row r="250" spans="2:22" ht="23.4" customHeight="1">
      <c r="C250" s="47"/>
      <c r="D250" s="47"/>
      <c r="E250" s="47"/>
      <c r="F250" s="47"/>
      <c r="G250" s="47"/>
      <c r="H250" s="47"/>
      <c r="I250" s="47"/>
    </row>
    <row r="251" spans="2:22">
      <c r="C251" s="47"/>
      <c r="D251" s="47"/>
      <c r="E251" s="47"/>
      <c r="F251" s="47"/>
      <c r="G251" s="47"/>
      <c r="H251" s="47"/>
      <c r="I251" s="47"/>
    </row>
    <row r="252" spans="2:22">
      <c r="C252" s="47"/>
      <c r="D252" s="47"/>
      <c r="E252" s="47"/>
      <c r="F252" s="47"/>
      <c r="G252" s="47"/>
      <c r="H252" s="47"/>
      <c r="I252" s="47"/>
    </row>
    <row r="253" spans="2:22">
      <c r="C253" s="47"/>
      <c r="D253" s="47"/>
      <c r="E253" s="47"/>
      <c r="F253" s="47"/>
      <c r="G253" s="47"/>
      <c r="H253" s="47"/>
      <c r="I253" s="47"/>
    </row>
    <row r="254" spans="2:22">
      <c r="C254" s="47"/>
      <c r="D254" s="47"/>
      <c r="E254" s="47"/>
      <c r="F254" s="47"/>
      <c r="G254" s="47"/>
      <c r="H254" s="47"/>
      <c r="I254" s="47"/>
    </row>
    <row r="255" spans="2:22">
      <c r="C255" s="47"/>
      <c r="D255" s="47"/>
      <c r="E255" s="47"/>
      <c r="F255" s="47"/>
      <c r="G255" s="47"/>
      <c r="H255" s="47"/>
      <c r="I255" s="47"/>
      <c r="V255" s="45"/>
    </row>
    <row r="256" spans="2:22">
      <c r="C256" s="47"/>
      <c r="D256" s="47"/>
      <c r="E256" s="47"/>
      <c r="F256" s="47"/>
      <c r="G256" s="47"/>
      <c r="H256" s="47"/>
      <c r="I256" s="47"/>
    </row>
  </sheetData>
  <mergeCells count="33">
    <mergeCell ref="B246:J246"/>
    <mergeCell ref="B247:J247"/>
    <mergeCell ref="B242:C242"/>
    <mergeCell ref="B232:D232"/>
    <mergeCell ref="B243:J243"/>
    <mergeCell ref="B244:J244"/>
    <mergeCell ref="B245:J245"/>
    <mergeCell ref="B39:D39"/>
    <mergeCell ref="B46:C46"/>
    <mergeCell ref="B114:D114"/>
    <mergeCell ref="B123:C123"/>
    <mergeCell ref="B146:D146"/>
    <mergeCell ref="B153:D153"/>
    <mergeCell ref="A2:G2"/>
    <mergeCell ref="B24:C24"/>
    <mergeCell ref="B177:D177"/>
    <mergeCell ref="B204:C204"/>
    <mergeCell ref="B241:H241"/>
    <mergeCell ref="B239:J239"/>
    <mergeCell ref="B213:C213"/>
    <mergeCell ref="J4:J235"/>
    <mergeCell ref="B192:C192"/>
    <mergeCell ref="B197:D197"/>
    <mergeCell ref="B103:C103"/>
    <mergeCell ref="B249:J249"/>
    <mergeCell ref="K4:K235"/>
    <mergeCell ref="J1:K1"/>
    <mergeCell ref="B220:D220"/>
    <mergeCell ref="B224:C224"/>
    <mergeCell ref="H4:H235"/>
    <mergeCell ref="I4:I235"/>
    <mergeCell ref="H2:K2"/>
    <mergeCell ref="B107:C107"/>
  </mergeCells>
  <phoneticPr fontId="8" type="noConversion"/>
  <pageMargins left="0.54" right="0.32" top="0.4" bottom="0.39"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 к объявлению</vt:lpstr>
      <vt:lpstr>'Приложение 1 к объявлению'!_GoBack</vt:lpstr>
      <vt:lpstr>'Приложение 1 к объявлению'!Область_печати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2023-08-03T09:40:46Z</cp:lastPrinted>
  <dcterms:created xsi:type="dcterms:W3CDTF">2006-09-16T00:00:00Z</dcterms:created>
  <dcterms:modified xsi:type="dcterms:W3CDTF">2023-08-03T10:09:54Z</dcterms:modified>
</cp:coreProperties>
</file>